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5"/>
  </bookViews>
  <sheets>
    <sheet name="Deporte y Recreación" sheetId="1" r:id="rId1"/>
    <sheet name="Social" sheetId="2" r:id="rId2"/>
    <sheet name="Transporte , vialidad" sheetId="3" r:id="rId3"/>
    <sheet name="Institucional" sheetId="4" r:id="rId4"/>
    <sheet name="Saneamiento sani" sheetId="5" r:id="rId5"/>
    <sheet name="Electrif,urb y otros" sheetId="6" r:id="rId6"/>
  </sheets>
  <definedNames>
    <definedName name="_xlnm._FilterDatabase" localSheetId="0" hidden="1">'Deporte y Recreación'!$A$2:$AD$32</definedName>
    <definedName name="_xlnm._FilterDatabase" localSheetId="5" hidden="1">'Electrif,urb y otros'!$A$3:$AD$3</definedName>
    <definedName name="_xlnm._FilterDatabase" localSheetId="3" hidden="1">'Institucional'!$A$4:$AE$23</definedName>
    <definedName name="_xlnm._FilterDatabase" localSheetId="1" hidden="1">'Social'!$A$3:$CJ$12</definedName>
    <definedName name="_xlnm._FilterDatabase" localSheetId="2" hidden="1">'Transporte , vialidad'!$A$3:$AF$57</definedName>
  </definedNames>
  <calcPr fullCalcOnLoad="1"/>
</workbook>
</file>

<file path=xl/comments1.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 ref="R22" authorId="0">
      <text>
        <r>
          <rPr>
            <b/>
            <sz val="9"/>
            <rFont val="Tahoma"/>
            <family val="2"/>
          </rPr>
          <t>Claudia Castro:</t>
        </r>
        <r>
          <rPr>
            <sz val="9"/>
            <rFont val="Tahoma"/>
            <family val="2"/>
          </rPr>
          <t xml:space="preserve">
Pago Derechos Municipales por Permiso Obra Menor</t>
        </r>
      </text>
    </comment>
  </commentList>
</comments>
</file>

<file path=xl/comments3.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List>
</comments>
</file>

<file path=xl/comments4.xml><?xml version="1.0" encoding="utf-8"?>
<comments xmlns="http://schemas.openxmlformats.org/spreadsheetml/2006/main">
  <authors>
    <author>Claudia Castro</author>
  </authors>
  <commentList>
    <comment ref="M9" authorId="0">
      <text>
        <r>
          <rPr>
            <b/>
            <sz val="9"/>
            <rFont val="Tahoma"/>
            <family val="2"/>
          </rPr>
          <t>Claudia Castro:</t>
        </r>
        <r>
          <rPr>
            <sz val="9"/>
            <rFont val="Tahoma"/>
            <family val="2"/>
          </rPr>
          <t xml:space="preserve">
Monto aprobado por el GORE 1,215,652,000 + 100,000,000 aporte municipal // Presupuesto postulado es de 1296779000</t>
        </r>
      </text>
    </comment>
  </commentList>
</comments>
</file>

<file path=xl/sharedStrings.xml><?xml version="1.0" encoding="utf-8"?>
<sst xmlns="http://schemas.openxmlformats.org/spreadsheetml/2006/main" count="1707" uniqueCount="987">
  <si>
    <t>EN EJECUCION</t>
  </si>
  <si>
    <t>ADMINISTRADOR</t>
  </si>
  <si>
    <t>Año de postulación</t>
  </si>
  <si>
    <t>Año de aprobación de recursos</t>
  </si>
  <si>
    <t>APROBADO FINANCIERAMENTE</t>
  </si>
  <si>
    <t>Mejoramiento Integral de aceras Sector 9 , Talca. 30.103.293-0</t>
  </si>
  <si>
    <t>EN EJECUCIÓN</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</si>
  <si>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</si>
  <si>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</si>
  <si>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</si>
  <si>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</si>
  <si>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</si>
  <si>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</si>
  <si>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</si>
  <si>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 xml:space="preserve">7. Á R E A   I N S T I T U C I O N A L (Municipal u otro organismo del estadoY defensa - Seguridad) </t>
  </si>
  <si>
    <t>APROBADO TECNICAMENTE</t>
  </si>
  <si>
    <t>Sergio Guerra</t>
  </si>
  <si>
    <t>EJECUTADO</t>
  </si>
  <si>
    <t>Mejoramiento Integral de aceras Sector 3 , Talca. 30.103.206-0</t>
  </si>
  <si>
    <t>Saldo disponible entre lo aprobado y contratado inicialmente</t>
  </si>
  <si>
    <t>Monto final invertido</t>
  </si>
  <si>
    <t>OTROS PROFESIONALES INVOLUCRADOS EN EL PROYECTO</t>
  </si>
  <si>
    <t>POSTULADO</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</si>
  <si>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</si>
  <si>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</si>
  <si>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</si>
  <si>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</si>
  <si>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</si>
  <si>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</si>
  <si>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</si>
  <si>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</si>
  <si>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</si>
  <si>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</si>
  <si>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</si>
  <si>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</si>
  <si>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</si>
  <si>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</si>
  <si>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</si>
  <si>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</si>
  <si>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</si>
  <si>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</si>
  <si>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</si>
  <si>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</si>
  <si>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</si>
  <si>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</si>
  <si>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</si>
  <si>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</si>
  <si>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</si>
  <si>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</si>
  <si>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</si>
  <si>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</si>
  <si>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</si>
  <si>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</si>
  <si>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</si>
  <si>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</si>
  <si>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</si>
  <si>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</si>
  <si>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</si>
  <si>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</si>
  <si>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</si>
  <si>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</si>
  <si>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</si>
  <si>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</si>
  <si>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</si>
  <si>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</si>
  <si>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</si>
  <si>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</si>
  <si>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</si>
  <si>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</si>
  <si>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</si>
  <si>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</si>
  <si>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</si>
  <si>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</si>
  <si>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</si>
  <si>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</si>
  <si>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</si>
  <si>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</si>
  <si>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</si>
  <si>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</si>
  <si>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</si>
  <si>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</si>
  <si>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</si>
  <si>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</si>
  <si>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</si>
  <si>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</si>
  <si>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</si>
  <si>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</si>
  <si>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</si>
  <si>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</si>
  <si>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</si>
  <si>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</si>
  <si>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</si>
  <si>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</si>
  <si>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</si>
  <si>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S.3.5.1</t>
  </si>
  <si>
    <t>PPP 2018</t>
  </si>
  <si>
    <t>Con fecha 21/08/2017 se remiten a MINVU certificados para dar respuesta a observaciones realizadas al proyecto en julio 2017.</t>
  </si>
  <si>
    <t>Licitación a cargo de SERVIU</t>
  </si>
  <si>
    <t>Depto. Medio Ambiente, Aseo y Ornato</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</si>
  <si>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</si>
  <si>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</si>
  <si>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</si>
  <si>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</si>
  <si>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</si>
  <si>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</si>
  <si>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</si>
  <si>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</si>
  <si>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</si>
  <si>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</si>
  <si>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</si>
  <si>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</si>
  <si>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</si>
  <si>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</si>
  <si>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Se reciben observaciones con fecha 29/12/2017.  Se dio respuesta con fecha 19/01/2018.  Se reciben nuevas observaciones con fecha 21/02/2018.  Se da respuesta con fecha 13/04/2018.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</si>
  <si>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</si>
  <si>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</si>
  <si>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</si>
  <si>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</si>
  <si>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</si>
  <si>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</si>
  <si>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</si>
  <si>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</si>
  <si>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</si>
  <si>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</si>
  <si>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</si>
  <si>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</si>
  <si>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Freddi Arriagada</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</si>
  <si>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</si>
  <si>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</si>
  <si>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</si>
  <si>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</si>
  <si>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</si>
  <si>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</si>
  <si>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</si>
  <si>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</si>
  <si>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</si>
  <si>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</si>
  <si>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</si>
  <si>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</si>
  <si>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</si>
  <si>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</si>
  <si>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</si>
  <si>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</si>
  <si>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</si>
  <si>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</si>
  <si>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</si>
  <si>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</si>
  <si>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</si>
  <si>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</si>
  <si>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</si>
  <si>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</si>
  <si>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</si>
  <si>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</si>
  <si>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</si>
  <si>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</si>
  <si>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Mediante Ord. 96 del Secretario Ejecutivo CORE Maule a Sr. Intendente informa que fue aprobado en Sesión Ordinaria del Core, según cnsta en Acta Nº 679 del 20/02/2018</t>
  </si>
  <si>
    <t>Convenio de fecha 27/30/2018.  Res.(A) Nº 60 del 31/07/2018 aprueba convenio mandato.</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</si>
  <si>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</si>
  <si>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</si>
  <si>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</si>
  <si>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</si>
  <si>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</si>
  <si>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</si>
  <si>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</si>
  <si>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</si>
  <si>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</si>
  <si>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</si>
  <si>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</si>
  <si>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</si>
  <si>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</si>
  <si>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</si>
  <si>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</si>
  <si>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</si>
  <si>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</si>
  <si>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</si>
  <si>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</si>
  <si>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</si>
  <si>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</si>
  <si>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</si>
  <si>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</si>
  <si>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</si>
  <si>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</si>
  <si>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</si>
  <si>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</si>
  <si>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</si>
  <si>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</si>
  <si>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</si>
  <si>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</si>
  <si>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</si>
  <si>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</si>
  <si>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</si>
  <si>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</si>
  <si>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</si>
  <si>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</si>
  <si>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</si>
  <si>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</si>
  <si>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</si>
  <si>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</si>
  <si>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</si>
  <si>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</si>
  <si>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</si>
  <si>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</si>
  <si>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</si>
  <si>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</si>
  <si>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</si>
  <si>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</si>
  <si>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</si>
  <si>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</si>
  <si>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</si>
  <si>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</si>
  <si>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</si>
  <si>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</si>
  <si>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</si>
  <si>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</si>
  <si>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</si>
  <si>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</si>
  <si>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CIRCULAR 33</t>
  </si>
  <si>
    <t xml:space="preserve">CIRCULAR 33 </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</si>
  <si>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</si>
  <si>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</si>
  <si>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</si>
  <si>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</si>
  <si>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</si>
  <si>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</si>
  <si>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</si>
  <si>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</si>
  <si>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</si>
  <si>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</si>
  <si>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</si>
  <si>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</si>
  <si>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</si>
  <si>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</si>
  <si>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</si>
  <si>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</si>
  <si>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</si>
  <si>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</si>
  <si>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</si>
  <si>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</si>
  <si>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</si>
  <si>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</si>
  <si>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</si>
  <si>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</si>
  <si>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</si>
  <si>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</si>
  <si>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</si>
  <si>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</si>
  <si>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</si>
  <si>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</si>
  <si>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</si>
  <si>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</si>
  <si>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</si>
  <si>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</si>
  <si>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</si>
  <si>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</si>
  <si>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</si>
  <si>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</si>
  <si>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</si>
  <si>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</si>
  <si>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</si>
  <si>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</si>
  <si>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</si>
  <si>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</si>
  <si>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</si>
  <si>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</si>
  <si>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</si>
  <si>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</si>
  <si>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</si>
  <si>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</si>
  <si>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</si>
  <si>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</si>
  <si>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</si>
  <si>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</si>
  <si>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</si>
  <si>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</si>
  <si>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</si>
  <si>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</si>
  <si>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</si>
  <si>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</si>
  <si>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</si>
  <si>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</si>
  <si>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</si>
  <si>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</si>
  <si>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</si>
  <si>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</si>
  <si>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</si>
  <si>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</si>
  <si>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</si>
  <si>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</si>
  <si>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</si>
  <si>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</si>
  <si>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</si>
  <si>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</si>
  <si>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</si>
  <si>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</si>
  <si>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</si>
  <si>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</si>
  <si>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</si>
  <si>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</si>
  <si>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</si>
  <si>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</si>
  <si>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</si>
  <si>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</si>
  <si>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</si>
  <si>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</si>
  <si>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</si>
  <si>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</si>
  <si>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</si>
  <si>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</si>
  <si>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</si>
  <si>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</si>
  <si>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</si>
  <si>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</si>
  <si>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</si>
  <si>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</si>
  <si>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</si>
  <si>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</si>
  <si>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</si>
  <si>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</si>
  <si>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</si>
  <si>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</si>
  <si>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</si>
  <si>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</si>
  <si>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</si>
  <si>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</si>
  <si>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</si>
  <si>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</si>
  <si>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</si>
  <si>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</si>
  <si>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</si>
  <si>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</si>
  <si>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</si>
  <si>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</si>
  <si>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</si>
  <si>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</si>
  <si>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</si>
  <si>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</si>
  <si>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</si>
  <si>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</si>
  <si>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</si>
  <si>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</si>
  <si>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</si>
  <si>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</si>
  <si>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</si>
  <si>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</si>
  <si>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</si>
  <si>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</si>
  <si>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</si>
  <si>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</si>
  <si>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</si>
  <si>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</si>
  <si>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</si>
  <si>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</si>
  <si>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</si>
  <si>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</si>
  <si>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</si>
  <si>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</si>
  <si>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</si>
  <si>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</si>
  <si>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</si>
  <si>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</si>
  <si>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</si>
  <si>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</si>
  <si>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</si>
  <si>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</si>
  <si>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</si>
  <si>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</si>
  <si>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</si>
  <si>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</si>
  <si>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</si>
  <si>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</si>
  <si>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</si>
  <si>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</si>
  <si>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</si>
  <si>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</si>
  <si>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</si>
  <si>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</si>
  <si>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</si>
  <si>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</si>
  <si>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</si>
  <si>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</si>
  <si>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</si>
  <si>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</si>
  <si>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</si>
  <si>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</si>
  <si>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</si>
  <si>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</si>
  <si>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</si>
  <si>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</si>
  <si>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</si>
  <si>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</si>
  <si>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</si>
  <si>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</si>
  <si>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</si>
  <si>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</si>
  <si>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</si>
  <si>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</si>
  <si>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</si>
  <si>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</si>
  <si>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</si>
  <si>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</si>
  <si>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</si>
  <si>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</si>
  <si>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</si>
  <si>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</si>
  <si>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</si>
  <si>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</si>
  <si>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</si>
  <si>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</si>
  <si>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</si>
  <si>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</si>
  <si>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</si>
  <si>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</si>
  <si>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</si>
  <si>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</si>
  <si>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</si>
  <si>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</si>
  <si>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</si>
  <si>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</si>
  <si>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</si>
  <si>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</si>
  <si>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</si>
  <si>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</si>
  <si>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</si>
  <si>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</si>
  <si>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</si>
  <si>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</si>
  <si>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</si>
  <si>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</si>
  <si>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</si>
  <si>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</si>
  <si>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</si>
  <si>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</si>
  <si>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</si>
  <si>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16 1/2 Sur B entre 9 Oriente A y 9 Oriente B Población José Ignacio Cienfuegos, Talca</t>
  </si>
  <si>
    <t>Valentina Morales</t>
  </si>
  <si>
    <t>Resolución 71 del 10,10,2019  aprueba Convenio Mandato de fecha 7,10,2019</t>
  </si>
  <si>
    <t>Postulado online 27/09/2019, código BO-MAU-TAL-14705.  Postulado el 30,10,2019 mediante Ord. 2490 del 14/10/2019.</t>
  </si>
  <si>
    <t>Postulado online 30/09/2019, código BO-MAU-TAL-15182. Postulado el 30,10,2019 mediante Ord. 2490 del 14/10/2019.</t>
  </si>
  <si>
    <t>Elegible desde el 08/11/2019</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</si>
  <si>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</si>
  <si>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</si>
  <si>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</si>
  <si>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</si>
  <si>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</si>
  <si>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</si>
  <si>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</si>
  <si>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</si>
  <si>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</si>
  <si>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</si>
  <si>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</si>
  <si>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</si>
  <si>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</si>
  <si>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</si>
  <si>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</si>
  <si>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</si>
  <si>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</si>
  <si>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</si>
  <si>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</si>
  <si>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</si>
  <si>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</si>
  <si>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</si>
  <si>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</si>
  <si>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</si>
  <si>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</si>
  <si>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</si>
  <si>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</si>
  <si>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</si>
  <si>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</si>
  <si>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</si>
  <si>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</si>
  <si>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</si>
  <si>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</si>
  <si>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</si>
  <si>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</si>
  <si>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</si>
  <si>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</si>
  <si>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</si>
  <si>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</si>
  <si>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</si>
  <si>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</si>
  <si>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</si>
  <si>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</si>
  <si>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</si>
  <si>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</si>
  <si>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</si>
  <si>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</si>
  <si>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</si>
  <si>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</si>
  <si>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</si>
  <si>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</si>
  <si>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</si>
  <si>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</si>
  <si>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</si>
  <si>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</si>
  <si>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</si>
  <si>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</si>
  <si>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</si>
  <si>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</si>
  <si>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</si>
  <si>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</si>
  <si>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</si>
  <si>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</si>
  <si>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</si>
  <si>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</si>
  <si>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</si>
  <si>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</si>
  <si>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</si>
  <si>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</si>
  <si>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</si>
  <si>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</si>
  <si>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</si>
  <si>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</si>
  <si>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</si>
  <si>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</si>
  <si>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</si>
  <si>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</si>
  <si>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</si>
  <si>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</si>
  <si>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</si>
  <si>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</si>
  <si>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</si>
  <si>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</si>
  <si>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</si>
  <si>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</si>
  <si>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</si>
  <si>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</si>
  <si>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</si>
  <si>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</si>
  <si>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</si>
  <si>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</si>
  <si>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</si>
  <si>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</si>
  <si>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</si>
  <si>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</si>
  <si>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</si>
  <si>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</si>
  <si>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</si>
  <si>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</si>
  <si>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9 Norte entre 10 y 11 Oriente, costado sur</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</si>
  <si>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</si>
  <si>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</si>
  <si>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</si>
  <si>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</si>
  <si>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</si>
  <si>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</si>
  <si>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</si>
  <si>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</si>
  <si>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</si>
  <si>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</si>
  <si>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</si>
  <si>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</si>
  <si>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</si>
  <si>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</si>
  <si>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</si>
  <si>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</si>
  <si>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</si>
  <si>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</si>
  <si>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</si>
  <si>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</si>
  <si>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</si>
  <si>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</si>
  <si>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</si>
  <si>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</si>
  <si>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</si>
  <si>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</si>
  <si>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</si>
  <si>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</si>
  <si>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</si>
  <si>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</si>
  <si>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</si>
  <si>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</si>
  <si>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</si>
  <si>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</si>
  <si>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</si>
  <si>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</si>
  <si>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</si>
  <si>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</si>
  <si>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</si>
  <si>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</si>
  <si>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</si>
  <si>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</si>
  <si>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</si>
  <si>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</si>
  <si>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</si>
  <si>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</si>
  <si>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</si>
  <si>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</si>
  <si>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</si>
  <si>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</si>
  <si>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</si>
  <si>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</si>
  <si>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</si>
  <si>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</si>
  <si>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</si>
  <si>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</si>
  <si>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</si>
  <si>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</si>
  <si>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</si>
  <si>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</si>
  <si>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</si>
  <si>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</si>
  <si>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</si>
  <si>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</si>
  <si>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</si>
  <si>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</si>
  <si>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</si>
  <si>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</si>
  <si>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</si>
  <si>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</si>
  <si>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</si>
  <si>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</si>
  <si>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</si>
  <si>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</si>
  <si>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</si>
  <si>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</si>
  <si>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</si>
  <si>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</si>
  <si>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</si>
  <si>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</si>
  <si>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</si>
  <si>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</si>
  <si>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</si>
  <si>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</si>
  <si>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</si>
  <si>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</si>
  <si>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</si>
  <si>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</si>
  <si>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</si>
  <si>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</si>
  <si>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</si>
  <si>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</si>
  <si>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</si>
  <si>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</si>
  <si>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Norte (Caserío Lircay) de la Comuna de Talca</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</si>
  <si>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</si>
  <si>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</si>
  <si>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</si>
  <si>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</si>
  <si>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</si>
  <si>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</si>
  <si>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</si>
  <si>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</si>
  <si>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</si>
  <si>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</si>
  <si>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</si>
  <si>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</si>
  <si>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</si>
  <si>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</si>
  <si>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</si>
  <si>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</si>
  <si>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</si>
  <si>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</si>
  <si>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</si>
  <si>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</si>
  <si>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</si>
  <si>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</si>
  <si>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</si>
  <si>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</si>
  <si>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</si>
  <si>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</si>
  <si>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</si>
  <si>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</si>
  <si>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</si>
  <si>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</si>
  <si>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</si>
  <si>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</si>
  <si>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</si>
  <si>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</si>
  <si>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</si>
  <si>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</si>
  <si>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</si>
  <si>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</si>
  <si>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</si>
  <si>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</si>
  <si>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</si>
  <si>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</si>
  <si>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</si>
  <si>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</si>
  <si>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</si>
  <si>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</si>
  <si>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</si>
  <si>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</si>
  <si>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</si>
  <si>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</si>
  <si>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</si>
  <si>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</si>
  <si>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</si>
  <si>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</si>
  <si>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</si>
  <si>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</si>
  <si>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</si>
  <si>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</si>
  <si>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</si>
  <si>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</si>
  <si>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</si>
  <si>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</si>
  <si>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</si>
  <si>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</si>
  <si>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</si>
  <si>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</si>
  <si>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</si>
  <si>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</si>
  <si>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</si>
  <si>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</si>
  <si>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</si>
  <si>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</si>
  <si>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</si>
  <si>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</si>
  <si>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Construccion Soluciones Sanitarias Huilquilemu, código BIP 20.152.723-0</t>
  </si>
  <si>
    <t>Loretto Ramírez</t>
  </si>
  <si>
    <t>Construcción Soluciones Sanitarias Panguilemo , código BIP 20.157.270-0</t>
  </si>
  <si>
    <t>Construcción Soluciones Sanitarias Palmira,  código BIP 20.152.622-0</t>
  </si>
  <si>
    <t>Palmira</t>
  </si>
  <si>
    <t xml:space="preserve">Huilliborgoa </t>
  </si>
  <si>
    <t>Municipal 2020</t>
  </si>
  <si>
    <t>Diseño Mejoramiento y Ampliacion   APR Villa Illinois</t>
  </si>
  <si>
    <t>Municipal 2019</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</si>
  <si>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</si>
  <si>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</si>
  <si>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</si>
  <si>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</si>
  <si>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</si>
  <si>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</si>
  <si>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</si>
  <si>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</si>
  <si>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</si>
  <si>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</si>
  <si>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</si>
  <si>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</si>
  <si>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</si>
  <si>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</si>
  <si>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</si>
  <si>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</si>
  <si>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</si>
  <si>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</si>
  <si>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</si>
  <si>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</si>
  <si>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</si>
  <si>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</si>
  <si>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</si>
  <si>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</si>
  <si>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</si>
  <si>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</si>
  <si>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</si>
  <si>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</si>
  <si>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</si>
  <si>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</si>
  <si>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</si>
  <si>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</si>
  <si>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</si>
  <si>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</si>
  <si>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Traslado y  Reemplazo Tramos Impulsión y Red Agua Potable Calle Libertad 1 APR Huilquilemu</t>
  </si>
  <si>
    <t xml:space="preserve">Estudio Hidrogeológico  Huilliborgoa </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</si>
  <si>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</si>
  <si>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</si>
  <si>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</si>
  <si>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</si>
  <si>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</si>
  <si>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</si>
  <si>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12,11,2020</t>
  </si>
  <si>
    <t>Res. Exenta N° 7954/2020 del 12.11.2020</t>
  </si>
  <si>
    <t>Resolución  E Nº 3718 de fecha 19,11,2020.  Convenio de fecha 12,11,2020</t>
  </si>
  <si>
    <t>Resolución  E Nº 3723 de fecha 19,11,2020.  Convenio de fecha 12,11,2021</t>
  </si>
  <si>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</si>
  <si>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</si>
  <si>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</si>
  <si>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</si>
  <si>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</si>
  <si>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t>Calle 26 1/2 Sur D, entre pasajes 15 Y 14 ½ Poniente, Talca.</t>
  </si>
  <si>
    <t>Reposición de Equipamiento Urbano Vandalizado de calles 1 Norte y 2 Sur, Talca.                                       Código IDI 40,020,842-0</t>
  </si>
  <si>
    <t>El proyecto consiste en la reposición de equipamiento urbano de los sectores indicados, que ha sido vandalizado producto del estallido social en la comuna.</t>
  </si>
  <si>
    <t>1 Norte, 2 Sur  Comuna de Talca</t>
  </si>
  <si>
    <t>Calle Libertad Nº 1, Sector Huilquilemu</t>
  </si>
  <si>
    <t xml:space="preserve">Mediante Ord. 3064 del 23/11/2020 de Jefe DIPLADE del Gobierno Regional del Maule a Sr. Alcalde, informa que se incorpora al marco presupuestario 2020 la iniciativa. </t>
  </si>
  <si>
    <t>Se reciben observaciones el 20/11/2020, dando respuesta el 26/11/2020.</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</si>
  <si>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</si>
  <si>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</si>
  <si>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</si>
  <si>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</si>
  <si>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</si>
  <si>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</si>
  <si>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</si>
  <si>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</si>
  <si>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</si>
  <si>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</si>
  <si>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</si>
  <si>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</si>
  <si>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</si>
  <si>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t>RATE FI el 17/08/2020. Respuesta a observaciones el 25/08/2020 mediante Ord. 1504 del 24/08/2020.  RATE FI el 08/09/2020. Se da respuesa el 28/09/2020 mediante Ord. 1745 del 28/09/2020. Rate FI 13/10/2020, se da respuesta mediante Ord. 2086 del 19/11/2020.</t>
  </si>
  <si>
    <t>09/12/2020, mediante Memo Nº 31</t>
  </si>
  <si>
    <t>09/12/2020, Mediante Memo Nº 30</t>
  </si>
  <si>
    <t>Mediante Memo Nº 27 del 07/12/2020.</t>
  </si>
  <si>
    <t>Freddi Arriagada, Domingo Diaz (S)</t>
  </si>
  <si>
    <t>Mediante Ord. 479 de fecha 04/12/2020 de Secplan a Director de Transito se remite plano de reruteo para que coordine los desvíos de transito que se deben realizar durante el períodos de ejecución del proyecto.</t>
  </si>
  <si>
    <t>Elegible desde el 04/12/2020.</t>
  </si>
  <si>
    <t>RS 09/12/2020</t>
  </si>
  <si>
    <t>Res. Ex. 9153/2020 del 11/12/2020</t>
  </si>
  <si>
    <t>ID Licitación 653-46-LQ20, publicada 14/08/2020, cierre 16/09/2020.  Resolución Exenta Nº 1959 del 28/10/2020 adjudica a Construcctora Hoffman SPA, con un plazo de ejecución de 150 días corridos desde la entrega de terreno.</t>
  </si>
  <si>
    <t>ID Licitación 653-45-LQ20, publicada 14/08/2020, cierre 15/09/2020.  Resolución Exenta Nº 1958 del 28/10/2020 adjudica a Empresa Construcctora Suarias, con un plazo de ejecución de 150 días corridos desde la entrega de terreno.</t>
  </si>
  <si>
    <t>Domingo Díaz, titular  Violeta Navarro (S)</t>
  </si>
  <si>
    <t>Domingo Díaz, titular  Freddi Arriagada (S)</t>
  </si>
  <si>
    <t>29/12/2020 mediante Memo N° 32</t>
  </si>
  <si>
    <t>29/12/2020 mediante Memo N° 33</t>
  </si>
  <si>
    <t>LICITACIÓN DESIERTA</t>
  </si>
  <si>
    <t>Res. Exento 10161/2020 del 29/12/2020 aprueba proyecto. En preparación de expediente para licitación.</t>
  </si>
  <si>
    <t>Res. Exento 9522/2020 del 21/12/2020 aprueba proyecto. En preparación de expediente para licitación.</t>
  </si>
  <si>
    <t>Res. Exento 10203/2020 del 29/12/2020 aprueba proyecto. En preparación de expediente para licitación.</t>
  </si>
  <si>
    <t>29/12/2020 mediante Memo N° 34</t>
  </si>
  <si>
    <t xml:space="preserve">Res Exenta 4071 del 14/12/2020 aprueba convenio de transferencia. </t>
  </si>
  <si>
    <t>RS del 28/12/2020</t>
  </si>
  <si>
    <t>Calle 13 ½ Oriente B con Calle 13 Oriente, Talca</t>
  </si>
  <si>
    <t>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En proceso de elaboración de bases.</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</si>
  <si>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Acta de Recepción Provisoria con reserva de fecha 11/12/2020, valor a retener $20.757.180.- D.A. 4343  del 31,12,2020 aprueba Acta de Recepción Provisoria con Reserva.</t>
  </si>
  <si>
    <t>Se reciben observaciones por parte del GORE el 21/11/2019. Se dio respuesta a observaciones el 07,09,2020. Rate FI 30/09/2020.  Se da respuesta mediante Ord. 2172 del 03/12/2020.</t>
  </si>
  <si>
    <t>Mediante Ord.  1089 del  05/06/2020 de Sr. Alcalde a Director (S) Serviu Región del Maule se remite ficha de postulación y antecedentes para presupuesto por parte de la Unidad de Costos.  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</si>
  <si>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BO-MAU-TAL-20053. Mediante Ord. 2346 del 28/12/2020 se postula a MINVU.</t>
  </si>
  <si>
    <t>Postulado online 30/11/2020, código BO-MAU-TAL-20057. Mediante Ord. 2346 del 28/12/2020 se postula a MINVU.</t>
  </si>
  <si>
    <t>Postulado online 30/11/2020, código BO-MAU-TAL-20627. Mediante Ord. 2346 del 28/12/2020 se postula a MINVU.</t>
  </si>
  <si>
    <t>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</si>
  <si>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BO-MAU-TAL-20628. Mediante Ord. 2346 del 28/12/2020 se postula a MINVU.</t>
  </si>
  <si>
    <t>Postulado online 30/11/2020, código BO-MAU-TAL-21107. Mediante Ord. 2346 del 28/12/2020 se postula a MINVU.</t>
  </si>
  <si>
    <t xml:space="preserve">Postulado online 30/11/2020, código BO-MAU-TAL-20626. Mediante Ord. 2346 del 28/12/2020 se postula a MINVU. </t>
  </si>
  <si>
    <t>Postulado online 30/11/2020, código BO-MAU-TAL-21110. Mediante Ord. 2346 del 28/12/2020 se postula a MINVU.</t>
  </si>
  <si>
    <t>Postulado online 30/11/2020, código BO-MAU-TAL-21111. Mediante Ord. 2346 del 28/12/2020 se postula a MINVU.</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</si>
  <si>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En proceso de recepción, se ha solicitado en tres oportunidades los docyumentos al MINVU sin respuesta. Mes de diciembre no hay respuesta del SERVIU en base a la solicitud de acta de recepciópn conforme.</t>
  </si>
  <si>
    <t xml:space="preserve">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  Se espera Toma de Razón de Contraloria, para que el Club pueda firmar contrato con la empresa que ejecutará las Obras.Con fecha 21 de diciembre de 2020 la Contraloría Regional del Maule ha emitido la Toma de Razón de la Resolución N°2/2020/IND que aprueba el Convenio de Transferencia entre IND y el Club Deportivo Sargento Daniel Rebolledo para la ejecución del proyecto de cancha de fútbol de césped sintético,Con lo anterior comienza a regir el plazo para cumplimiento de las diferentes obligaciones que ha adquirido el Club Deportivo con IND, como por ejemplo:
. Cláusula Tercera: Inspector Técnico de Obras, debe notificar datos del profesional (carta conductora y copia de título profesional de Ingeniero Constructor o Constructor Civil con al menos 2 años de antigüedad), dentro de los cinco días  posteriores a la presente notificación, es decir, hasta el 31 de diciembre de 2020.
. Cláusula Cuarta: Plazos para la Contratación de Obra, la Organización dispondrá de un plazo máximo de 30 días corridos para cotizar y contratar la ejecución de la obra, por lo que deben ingresar documentación faltante para VB de empresa constructora.
</t>
  </si>
  <si>
    <t>PMU 2020-2021</t>
  </si>
  <si>
    <t>Construcción y Mejoramiento Plaza Junta de Vecinos El Amanecer, Talca.</t>
  </si>
  <si>
    <t>Administración Directa.  Mediante Ord. 8 del 11/01/2021 se remiten antecedentes del proyecto a Jefe de Depto. Operativo.</t>
  </si>
  <si>
    <t>D.A. 94 del 14,01,2021 apruebe ejecución por Administración Directa, con un plazo de ejecución de 90 dias.</t>
  </si>
  <si>
    <t>14,01,2021 mediante Memo Nº 1</t>
  </si>
  <si>
    <t>Violeta Navarro, Titular            Freddi Arriagada (S)</t>
  </si>
  <si>
    <t xml:space="preserve">Postulado online 30/11/2020, código BO-MAU-TAL-20060. Mediante Ord. 2346 del 28/12/2020 se postula a MINVU.  </t>
  </si>
  <si>
    <t>Se reciben observaciones de MINVU con fecha 14/01/2021. Se da respuesta a observaciones el 14/01/2021.</t>
  </si>
  <si>
    <t xml:space="preserve">Se reciben observaciones de MINVU con fecha 14/01/2021. </t>
  </si>
  <si>
    <t>Construcción Camarines Club Deportivo Lautaro, Talca</t>
  </si>
  <si>
    <t>Construcción Área Verde Faustino Gonzalez, Talca</t>
  </si>
  <si>
    <t>Eduardo Zapata</t>
  </si>
  <si>
    <t>22/01/2021 meidante Ord. 93 del 21/01/2021</t>
  </si>
  <si>
    <t>Areas Verdes y Parques de la ciudad</t>
  </si>
  <si>
    <t>Mantención de Areas Verdes y Paques Públicos de la comuan de Talca en Pandemia por Covid-19</t>
  </si>
  <si>
    <t xml:space="preserve">Considera la contratación de mano de obra para mantención de áreas verdes y parques urbanos de la comuna </t>
  </si>
  <si>
    <t>GLOSA 2.3 del Gobierno Regional del Maule, 2021</t>
  </si>
  <si>
    <t>21/01/2021 mediante Memorandum Nº 5</t>
  </si>
  <si>
    <t>Res. Exenta N° 10161/2020 del 29,12,2020</t>
  </si>
  <si>
    <t>21/01/2021 mediante Memorandum Nº 6</t>
  </si>
  <si>
    <t>21/01/2021 mediante Memorandum Nº 4</t>
  </si>
  <si>
    <t>21/01/2021 mediante Memorandum Nº 3</t>
  </si>
  <si>
    <t>21/01/2021 mediante Memorandum Nº 2</t>
  </si>
  <si>
    <t>Res. Exenta N° 10203/2020 del 29,12,2020</t>
  </si>
  <si>
    <t>21/01/2021 mediante Memorandum Nº 7</t>
  </si>
  <si>
    <t>Semaforización Cruce Mercedes Ruta 115-CH, Talca</t>
  </si>
  <si>
    <t>Contempla la instalación de semaforización en el cruce de Mercedes Ruta 115-CH</t>
  </si>
  <si>
    <t>PMU 2021</t>
  </si>
  <si>
    <t>Cruce Mercedes Ruta 115-CH, Talca</t>
  </si>
  <si>
    <t>Postulado en la plataforma con fecha 01,02,2021 mediante Ord Nº 0145 del 29,01,2021// Código PMU 1-C-2021-173</t>
  </si>
  <si>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Mediante Memo Nº 25 del 25/11/2020 se remite a Directora Secplan Informe de Evaluación Tecnica de la licitación. D.A. 4080 del 16/12/2020 adjudica a Sociedad Constructora Ingetalk Ltda, con un plazo de ejecución de 120 días corridos. Acta de Entrega de Terreno de  fecha 20/01/2021, fecha de inicio 21/01/2021. fecha de término 20/05/2021, 120 dias corridos. </t>
  </si>
  <si>
    <t>Res. Exento Nº 6808/2020 aprueba proyecto. En preparación de antecedentes para envío a licitación.Publicada 23/12/2020, ID 2295-84-LE20, cierra 12/01/2020// DA Nº 4291 de fecha 30,12,2020 se autoriza la cancelación de la suma de $ 600,000 por permiso de Obra Menor Simple//</t>
  </si>
  <si>
    <t>Mediante Ord. 459 del 25/11/2020, se solicita la cancelación de derechos municipales por concepto de Permiso de Obra Menor simple. D.A. 3986 del 14/12/2020 autoriza cancelación de derechos municipales.  Cuenta con Permiso de Obra Menor Simple Nro. 1 de fecha 05/01/2021.</t>
  </si>
  <si>
    <t>Observaciones del 21/01/2021, se da respuesta el 28/01/2021 mediante Ord. 141</t>
  </si>
  <si>
    <t>Freddi Arriagad (titular), Domingo Díaz (S)</t>
  </si>
  <si>
    <t xml:space="preserve">Proyecto seleccionado, publicación diario La Prensa del 14/02/2021.   </t>
  </si>
  <si>
    <t xml:space="preserve">Resolución 71 del 10,10,2019  aprueba Convenio Mandato de fecha 7,10,2019/  Resolución (A) Nº 60 de fecha 31.07.2020 de Gobierno Regional del Maule que aprueba Modificación Convenio Mandato iniciativa “Restauración Mercado Central Municipal, Talca” Plan de Contingencia Mercado Provisorio//Resolución (A) Nº 99 de fecha 16.11.2020 de Gobierno Regional del Maule que deja sin efecto Resolución (A) Nº 60 de fecha 31.07.2020 y aprueba modificación Convenio Mandato iniciativa “Restauración Mercado Central Municipal, Talca” Plan de Contingencia Mercado Provisorio. </t>
  </si>
  <si>
    <t>FNDR 2020-2021 y Municipal 2021</t>
  </si>
  <si>
    <t>16,02,2021</t>
  </si>
  <si>
    <t>Violeta Navarro (Titular), Domingo Díaz (Subrogante)</t>
  </si>
  <si>
    <t>17/02/2021 mediante Memo Nº 08</t>
  </si>
  <si>
    <t xml:space="preserve">MONTO APROBADO                  </t>
  </si>
  <si>
    <t xml:space="preserve">MONTO            </t>
  </si>
  <si>
    <t>Res. Ex. 1334/2021 del 17,02,2021</t>
  </si>
  <si>
    <t>LICITACION RETROTRAIDA</t>
  </si>
  <si>
    <t>26/02/2021 mediante Memo Nº 9 del 26/02/2021</t>
  </si>
  <si>
    <t>Domingo Díaz (titular), Freddi Arriagada (S)</t>
  </si>
  <si>
    <t xml:space="preserve">Mediante Ord. 77 del 24/02/2021 se remite expediente técnico a Depto. de Construcción para su ejecución. Proyecto cuenta con Permiso de Edificación. </t>
  </si>
  <si>
    <t xml:space="preserve">Mediante Ord. 284 del 26/02/2021 de Sr. Alcalde a Subsecretaria Desarrollo Regional y Administrativo, se solicita bajar elegibilidad del proyecto, ya que por las condiciones actuales del país es necesario actualizar presupuesto. </t>
  </si>
  <si>
    <t>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Mediante Memo Nº 26 del 30/11/2020 se remite a Directora Secplan Informe de Evaluación Tecnica de la licitación. D.A. 4202 del 22/12/2020 adjudica a CEM Ingeniiería y Construcción SPA, con un plazo de ejecución de 120 días.  Contrato del 08/01/2021. Acta de entrega de terreno del 26/01/2021, inicio de obras 26/01/2021, plazo 120 días corridos, fecha de término contractual 25/05/2021.</t>
  </si>
  <si>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Convenio firmado por Sr. Alcalde y enviado a GORE mediante Ord. Nº 2011 del 05,11,2020// Documentos enviados a licitación mediante memorandum Nº 008 de fecha 12,11,2020//Antecedentes enviados a licitación con fecha 12/11/2020/Convenio totalmente tramitado recepcionado el 20,11,2020//Licitación publicada con fecha 23,12,2020, ID 2295-83-LP20, fecha de cierre 14,01,2021// Mediante Memo Nº01 de fecha 16,02,2021 se ingresan carpetas copias para ITO y Contratista/</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</si>
  <si>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 Mediante Ord. 323 del 18/02/2021 de Intendente (S) a Presidente Consejo Regional del Maule, se solicita aprobación de recursos para el proyecto.</t>
  </si>
  <si>
    <t>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D.A. 3854 del 04/12/2020 adjudica a Suizcorp SPA, plazo de ejecución de 129 corridos. Contrato firmado 16/12/2020.  Mediante Ord. 38 del 12/01/2021 de Sr. Alcalde a diveros servicios y departamentos municipales se informa del pronto inicio de obras y se informa de desvios de ruta de buses interurbanos y rurales. //DA Nº 0122 de fecha 18,01,2021 autoriza prórroga para proceder con la entrega de terreno hasta la fecha en que SERVIU designe profesional para asumir las funciones  de Inspección Técnica/ Acta de Entrega de terreno del 29/01/2021, fecha de inicio 30/01/2021, plazo 129 días corridos, fecha de término contractual 07/06/2021.</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</si>
  <si>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  Res. Exenta Nº 209 del 11/02/2021 aprueba modificación de contrato y aprueba aumento de plazo para ejecución del proyecto.</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</si>
  <si>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ejecución.D.A. 4066 del 16/12/2020 autoriza disminución de obra, aumento de obras y aumento de obras extraordinarias por la suma de $671,010.Anexo contrato del 21/12/2020 modifica contrato del 13/07/2020.</t>
  </si>
  <si>
    <t>Av. Salvador Allende N° 126, Talca.</t>
  </si>
  <si>
    <t>Arquitectura terminada y derivada a desarrollo de especialidades// Proyecto terminado y entregado a departamento de construcción para ejecución por administración directa. Avance de 15% al 24/02/2021 (Obra sin permiso municipal aún ya que se está a la espera de cheque para pago, se trabaja solo en fundaciones). EJECUCIÓN POR ADMINISTRACIÓN DIRECTA, A CARGO DE EDUARDO LOBOS.</t>
  </si>
  <si>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t>
  </si>
  <si>
    <t>Domingo Diaz</t>
  </si>
  <si>
    <t>6 Norte 5 ½ Poniente D y 5 ½ Poniente B, Talca.</t>
  </si>
  <si>
    <t>Construcción Patio Cubierto René Schneider, Talca.</t>
  </si>
  <si>
    <t>Violeta Navarro (titular), Freddi Arriagada (S)</t>
  </si>
  <si>
    <t>19/03/2021 Mediante Memo Nº 12</t>
  </si>
  <si>
    <t>Freddi Arriagada (titular), Domingo Diaz (S)</t>
  </si>
  <si>
    <t>29/03/2021, mediante Memo Nº 13</t>
  </si>
  <si>
    <t xml:space="preserve">Diversos espacios públicos </t>
  </si>
  <si>
    <t>Recursos solicitados para la sanitización de espacios públicos</t>
  </si>
  <si>
    <t>Res. Ex. Nº 584 del 15,03,2021 aprueba convenio de transferencia de fecha 10,03,2021</t>
  </si>
  <si>
    <t>Res. Ex. Nº 585 del 15,03,2021 aprueba convenio de transferencia de fecha 10,03,2021</t>
  </si>
  <si>
    <t>MUNICIPAL 2020-2021</t>
  </si>
  <si>
    <t>EJECUTADA, PROCESO DE RECEPCIÓN</t>
  </si>
  <si>
    <t>EJECUTADO, EN TRAMITE DE RECEPCIÓN</t>
  </si>
  <si>
    <t>LICITACION 2º LLAMADO DESIERTA   modificación solicitada 02,03,2021 a Subdere para volver a licitar</t>
  </si>
  <si>
    <t xml:space="preserve"> Al 30,03,2021 en Ejecución (suspendida la entrega temporalmente por FASE 1)</t>
  </si>
  <si>
    <t>FNDR 2019         FNDR 2021</t>
  </si>
  <si>
    <t>FNDR 2021</t>
  </si>
  <si>
    <t>En proceso de  Recepción  Provisoria  por parte de la DOM  . Nuevosur recepcionó la Obra. Recepción  Provisoria  por parte de la DOM. Al 29,01,2021 Con Recepción  Provisoria  por parte de la DOM.</t>
  </si>
  <si>
    <t>Res. Exento 9522/2020 del 21/12/2020 aprueba proyecto.</t>
  </si>
  <si>
    <t>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  Mediante Memo Nº 29 del 10/12/2020 se remite Informa de Evaluación Técnica. D.A. 4323 del 31/12/2020 adjudica a Constructora TJB SPA, con un plazo de ejecución de 150 días. D.A. 582 del 15/02/2021 invalida D.A. 4323 del 31/12/2020 donde se adjudicó el proyeto a Constructora TJB SPA y ordena retrotraer el proceso licitatorio al estado anterior a la ocurrencia del vicio, esto es, hasta el cierra de las ofertas, facultándose a la Secretaría Comunal de Planificación para realizar todas las gestiones pertinentes. Mediante Memorandum Nº 10 del 08,03,2021 se remite nuevo Informe de Evaluación Técnica para proceso de adjudicación.</t>
  </si>
  <si>
    <t>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D.A. 3992 del 14/12/2020 aprueba convenio de transferencia etre Municipalidad de Talca y Gobierno Regional del Maule. Licitación publicada 06/12/2020, ID 2295-82-LP20, cierra 28/12/2020.  D.A. 518 del 10/02/2021 adjudica a Constructora Santa Sofia SPA, con un plazo de ejecución de 120 días corridos para su ejecución.Entrega de terreno de fecha  09,03,2021 con un plazo de ejecución de 120 días, fecha de término contractual para el día 07,07,2021.</t>
  </si>
  <si>
    <t>Contrato firmado con fecha 31/08/2020, Acta de entrega de terreno del 16/09/2020, fecha de término 14/12/2020. Se pararliaza la obra a la espera de aprobación de aumento de obras solicitado a Sudere mediante D.A. 4236 del 22,12,2020. Al 30,03,2021 se informa que se constituirá comisión  con fecha 26,01,2021 para proceso de Recepción Provisoria.</t>
  </si>
  <si>
    <t>Acta entrega de fecha 07,09,2020// Fecha de Inicio 07/09/2020 fecha de Término 05/12/2020.  D.A. 4104 del 18,12,2020 autoriza aumentos, disminuciones y obras extraordinarias por $3,438,259 y se amplia en 5 dias corridos la ejecución quedando como fecha de término el 10/12/2020.Al 30,03,2021 a la espera de ingreso de antecedentes para elaborar Acta de Recepcion Provisoria.</t>
  </si>
  <si>
    <t>D.A. 564 del 12/02/2021 declara desierta la prorpuesta 2295-6-LE21 ya que no se presentaron oferentes. Mediante Ord. 293 del 01,03,2021 de Alcalde a Subdere se solicita modificación del proyecto con el fin de realizar nuevo llamado a licitación.</t>
  </si>
  <si>
    <t>ID Licitación 653-47-LR20, publicada 14/08/2020, cierre 17/09/2020.  Res. Exenta Nº 2150 del 30/11/2020 declara desierta propuesta pública.  ID 2do llamado 653-70-O120, publicada 11/12/2020, cierre 12/01/2021. Res. Exenta Nº 310 del 01,03,2021 adjudica a Constructora e Inmobiliaria Amule SPA, con un plazo de ejecución de 150 días corridos.</t>
  </si>
  <si>
    <t>Proyecto seleccionado, publicación diario La Prensa del 14/02/2021.    Mediante Ord. 327 del 18/03/2021 de SEREMI MINVU a Alcalde informa aprobación del proyecto.</t>
  </si>
  <si>
    <t>Mediante Ord. 327 del 18/03/2021 de SEREMI MINVU a Alcalde informa aprobación del proyecto. Mediante Ord. 327 del 18/03/2021 de SEREMI MINVU a Alcalde informa aprobación del proyecto.</t>
  </si>
  <si>
    <t>Proyecto seleccionado, publicación diario La Prensa del 14/02/2021.   Mediante Ord. 327 del 18/03/2021 de SEREMI MINVU a Alcalde informa aprobación del proyecto.</t>
  </si>
  <si>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 Con fecha 10,12,2020 se recibe Convenio Totalmente tramitado y se deriva a la Unidad de Licitaciones para el 3º llamado a licitación.// ID 2295-17-LR21 publicada el 15,02,2021, fecha de cierre 19,03,2021//Antecedentes de Licitación en evaluación, se envía a GORE el Ord Nº 0460 de fecha 26,03,2021 informe de evaluación técnica y sugerencia de adjudicación.</t>
  </si>
  <si>
    <t xml:space="preserve">“Mejoramiento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recepción.Con fecha 15,03,2021 SERVIU nos envia copia de los informes de recepción de Obras. </t>
  </si>
  <si>
    <t>Con contrato firmado// En espera de entrega de terreno para inicio de obras.Al 30,03,2021 sin movimientos, en espera de entrega de terreno para inicio de obras.</t>
  </si>
  <si>
    <t>Cuenta  con la Resolucion  favorable del MOP, se encuentra  en actualización de antecedentes para presentar al SSM para  su aprobación.  Una vez que se cuente con  la Resolución favorable del SSM se solicitará financiamiento  al MIDESO, se estima para fines del 2020. Al 29,01,2021 en actualización de antecedentes para presentar al SSM.  Al 26,03,2021 En actualización de antecedentes para presentar al SSM .</t>
  </si>
  <si>
    <t>Porcentaje de avance 25 % . Fecha de término segundo semestre 2020//Porcentaje de avance 32 % ,  fecha de término segundo semestre 2020/Porcentaje de avance 90 % ,  fecha de término segundo semestre 2020. Al 29,01,2021 avance físico del 95%. Al 26,03,2021 en proceso de Recepción.</t>
  </si>
  <si>
    <t>06,04,2021 mediante Memo Nº 14</t>
  </si>
  <si>
    <t>2021-2022</t>
  </si>
  <si>
    <t>Licita SERVIU. Res. Exenta Nº 1660 del 11,09,2021 aprueba adjudicación a Sociedad Constructora Suarias Ltda. por un monto de $373,097,210 y con plazo de ejecución de 300 días corridos. Res. Exenta Nº 1728/ del 29/09/2020 aprueba rectifiación de resolución, en el sentido de cambiar codigo BIP.</t>
  </si>
  <si>
    <t xml:space="preserve"> En espera de entrega de antecedentes técnicos por parte del GORE a la Unidad de Contratos de SERVIU para iniciar proceso de licitación (información entregada por profesional de MINVU el 16,04,2021)</t>
  </si>
  <si>
    <t>Aprobado en Sesión Ordinaria Nº 757 del CORE, de fecha 06/04/2021</t>
  </si>
  <si>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Acta de entrega de terreno del 26/11/2020, fecha de inicio 27/11/2020, fecha de término contractual 24/02/2020. En proceso de recepción provisoria.</t>
  </si>
  <si>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Acta de entrega de terreno de fecha 08/07/2021, plazo de ejecución de 180 días corridos, fecha  de inicio 08/07/2021, fecha de termino 03/01/2021. Ejecución con atraso y multas. </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</si>
  <si>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 En período de recepción provisoria.</t>
  </si>
  <si>
    <t>LICITACION CERRADA</t>
  </si>
  <si>
    <t>Mejoramiento de Aceras Piduco Sur a 22 Sur - 1 Oriente a 12 Oriente, Talca, Talca, Cod. BIP 40.023.342-0</t>
  </si>
  <si>
    <t>EN VIAS DE POSTULACION</t>
  </si>
  <si>
    <t xml:space="preserve">Considera la reposición de aceras de hormigón en el cuadrante  Piduco Sur a calle 22 Sur - 1 Oriente a 12 Oriente, se incorpora  cambio de señaletica, demarcación y extracción de arboles y raices con la reposicón correspondiente. </t>
  </si>
  <si>
    <t>Mejoramiento de Aceras 17 Norte a Avda. San Miguel - Línea Férrea y Circ. Oriente, Talc, Cod. BIP 40.023.343-0</t>
  </si>
  <si>
    <t xml:space="preserve">Considera la reposición de aceras de hormigón en el cuadrante 17 Norte a Avda. San Miguel - Línea Férrea a Circunvalación Oriente, se incorpora  cambio de señaletica, demarcación y extracción de arboles y raices con la reposicón correspondiente. </t>
  </si>
  <si>
    <t>Mejoramiento Aceras 4 Sur a Estero Piduco-18 Oiente a 38 Oriente, Comuna de Talca Cod. BIP 40.023.344-0</t>
  </si>
  <si>
    <t xml:space="preserve">Considera la reposición de aceras de hormigón en el cuadrante 4 Sur a Estero Piduco-18 Oriente a 38 Oriente, se incorpora  cambio de señaletica, demarcación y extracción de arboles y raices con la reposicón correspondiente. </t>
  </si>
  <si>
    <t>EN LICITACION 2DO LLAMADO</t>
  </si>
  <si>
    <t>LICITACION, SEGUNDO LLAMADO CERRADO</t>
  </si>
  <si>
    <t>LICITACION CERRADA, EN EVALUACION TECNICA</t>
  </si>
  <si>
    <t>EN LICITACIÓN, 2DO LLAMADO PUBLICADO</t>
  </si>
  <si>
    <t xml:space="preserve"> Licitación publicada 01,04,2021, ID 2295-33-LP21, cierra 21,04,2021.</t>
  </si>
  <si>
    <t>EN LICITACIÓN, 2DO LLAMADO EN ELABORACIÓN DE BASES</t>
  </si>
  <si>
    <t>Res. Afecta Nº 01 del 24,02,2021 aprueba adjudicación a Constructora e Inmobiliaria Amulen SPA, por un monto de $6,599,819,982 con un plazo de ejecución de 540 días corridos. Acta de entrega de terreno de fecha 19/04/2021, fecha de término 10/10/2022.</t>
  </si>
  <si>
    <t>LICITACIÓN</t>
  </si>
  <si>
    <t>D.A. 171 del 18/01/2021 autoriza la cancelación de derechos municipales por Permiso de Obra Menor Simple. Licitación  publicada 22/01/2021, ID 2295-7-LP21, fecha de cierre 09/02/2021.  D.A. 989 del 18,03,2021 adjudica a Constructora Santa Sofia SPA, por un monto de $59,293,297, con un plazo de ejecución de 120 días corridos desde la entrega de terreno. Contrato firmado 05,04,2021. Acta de entrega de terreno de fecha 16/04/2021, plazo de ejecución 120 días corridos, fecha de inicio 17/04/2021, fecha de término 14/08/2021.</t>
  </si>
  <si>
    <t>Se cancelan derechos municipales correspondiente al Permiso de Obra Menor Simple. Cuenta con Permiso de Obra Menor Simple Nº 20 del 21/10/2019.  Licitación Publicada 13,01,2021, ID 2295-5-LP21, fecha de cierre 02,02,2021.  D.A. 915 del 15,03,2021 adjudica a Constructora Santa Sofia SPA, por un monto de $58268350, con un plazo de ejecución de 90 días corridos desde la entrega de terreno. Contrato firmado 05,04,2021. Acta de entrega de terreno de fecha 16/04/2021, plazo 90 dias corridos, fecha de inicio 16/04/2021, fecha de término 14/07/2021.</t>
  </si>
  <si>
    <t xml:space="preserve">Licitación publicada con fecha 23,12,2020, ID 2295-83-LP20, fecha de cierre 14,01,2021. / DA Nº 0515 de fecha 10,02,2021 adjudicado a Sociedad Constructora Ingetalk Ltda por un monto de $ 62.900.244 Y por un plazo de 100 dìas corridos//.- Al 30,03,2021 se informa un avance físico del 15%, sin observaciones. Avance físico del 25% al 29/04/2021, sin observaciones. </t>
  </si>
  <si>
    <t>31,05,2021</t>
  </si>
  <si>
    <t>12/11/2020 mediante Memo Nº 24.                                          13/04/2021 mediante Memo Nº 15, se envian antecedentes modificados para 2do llamado.</t>
  </si>
  <si>
    <t xml:space="preserve">Licitación publicada 31/12/2020, ID 2295-86-LP20, cierra 20/01/2020. D.A. 630 del 18,02,2021 declara desierta por inadmisibilidad de la unica propuesto. Mediante Ord. 67 del 22,02,2021 de Secplan a Sr. Alcalde, se solicita cancelación de derechos municipales por concepto Permiso de Edificación-Obra Menor. Mediante Ord. 296 del 02,03,2021 de Alcalde a Subdere, se solicita modificación del proyecto, para realizar nuevo llamado a licitación.  Mediante Ord. 1080 del 09/04/2021 de Subdere autoriza modificaciones al proyecto. Cuenta con Permiso de Obra Menor Nº 188 del 16,04,2021. </t>
  </si>
  <si>
    <t xml:space="preserve">Mediante Ord. 270 de fecha 29/05/2019 de Secplan a Sr. Alcalde se solicita cancelación de derechos municipales. Cuenta con Permiso de Obra Menor Simple nro. 10 del 28/06/2019.  Decreto Alcaldicio Nº 3759 del 23/11/2020 designa comisión de evaluación de licitación pública. Mediante Memo Nº 28 del 10/12/2020 se remite Informe de Evaluación Técnica. D.A. 9 del 11,01,2021 adjudica a Luis Horacio Olave Polanco, con un plazo de ejecución de 300 días corridos. Contrato firmado 10/02/2021. Entrega de terreno 19/02/2021.Cuenta con Permiso Exente Nº 19/2021 por Ocupación de BNUP. </t>
  </si>
  <si>
    <t>Publicada 05/02/2021, ID 653-3-O121, fecha de cierre 08/03/2021.//Información entregada por SERVIU al 11,03,2021: En proceso Evaluación de Ofertas, por Comisión Técnica de Apertura y Selección de Ofertas//  Al 28,04,2021 Evaluación de Ofertas, por Comisión Técnica de Apertura y Selección de Ofertas//</t>
  </si>
  <si>
    <t>Se ingresa expediente a Dirección de Obras para obtención de Permiso de Obra Menor Simple el 26/02/2021. Mediante Ord. 122 del 19/03/2021 de Secplan a Alcalde (S) se solicita autorizar cancelación de derechos municipales por Permiso de Obra Menor Simple. Cuena con Permiso de Obra Menor Simple Nº 9 del 14,04,2021.</t>
  </si>
  <si>
    <t>ID 653-74-O120, publicada 16/12/2020, cierre 19/01/2021.  Con fecha 15/01/2021 se ingresan a Dirección de Obras los expedientes para trámite de Permiso de Obra Menor simple para 5 sectores. Resolución de Acta de Desereción del 21/01/2021, declara desierta la licitación por no presentarse oferentes. Res. Exenta Nº 206 del 10,02,2021  declara desierta la propuesta pública.  Mediante Ord. 66 del 22,02,2021 de Secplan a Alcalde se solicita autorizar cancelación de derechos municipales para Alameda entre 9 y 10 Oriente.Mediante Ord. 107  del 12,03,2021 de Secplan a Alcalde (S)  se solicita autorizar cancelación de derechos municipales para 7 Oriente entre 2 y 3 Norte.  2do llamdo publicado 19,03,2021, ID 653-9-O121, fecha cierre 20,04,2021.  Cuenta con POMS Nº 8 del 13,04,2021 calle 7 Oriente 2 y 3 Norte, POMS Nº 10 del 15,04,2021 calle Alameda entre 9 y 10 Oriente.</t>
  </si>
  <si>
    <t>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Segundo llamado ID: 2295-52-LP20, publicada 26/06/2020, cierra 21/07/2020. D.A. 2413 del 27/07/2020 declara la licitación desierta. Mediante Ord. 2053 del 13/11/2020 de Sr. Alcalde a Subsecretario de Desarrollo Regional se solicita modificación para la modalidad de ejecución del proyecto.  Mediante oficio 918/2021 de fecha 25/03/2021 Subdere aprueba modificación para la modalidad de ejecución del proyecto. Mediante Ord. 130 del 26,03,2021 de Secplan a Alcalde (S) solicita aprobación del Concejo para ejecución del proyecto por Administración Directa.  Mediante Ord. 507 del 06/04/2021 de Alcalde (S) a Jefe PMU se solicita formal por parte del Programa para saber si se puede solicitar modificación del proyecto, de acuerdo a lo solicitado por Sres. Concejales. En preparación informe para ser presentado al Concejo Municipal.</t>
  </si>
  <si>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  Mediante Ord. 480 del 04/12/2020  de Secplan a Director 8va. Compañia de Bomberos, se reitera solicitud de antecedentes estadisticos de la compañia. D.A. 862 del 10,03,2021 aprueba acta de recepción provisoria y final correspondiente a Revisión de Calculo Estructural.  Mediante Ord. 150 del 08,04,2021 de Secplan a Asesoría Juridica se solicita pronunciamiento formal para dar respuesta a observación realizada por SERVIU para proyecto de pavimentación que se requiere para proyecto. </t>
  </si>
  <si>
    <t xml:space="preserve">Mediante Ord. 353 de fecha 10,03,2021 se remite convenio de transferencia firmado. Mediante Ord. 430 del 24,03,2021 de Alcalde (S) a Jefe de División de Presupuesto e Inversión Regional Gobierno Regional del Maule, se remite Anexo 1-Progama de Caja. Mediante Ord. 479 de fecha 01/04/2021 de Alcalde (S) a Jefe División de Presupuesto e Inversión Regional se remite Anexo Nº 1 modificado. </t>
  </si>
  <si>
    <t>ESTADO AL 31,05,2021</t>
  </si>
  <si>
    <t>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En revisión   encuesta poblacional realizada a   Panguilemo con su Registro social de Hogares. Evaluación económica terminada cuyo resultado  dependerá de la encuesta y del presupuesto . Está programada la postulación al MIDESO para  fines de Diciembre de este año.  Al 29,01,2021 En revisión   con el APR Panguilemo encuesta poblacional realizada a   Panguilemo  por DIDECO. Al 26,03,2021 Trabajo de verificación con el APR Panguilemo encuesta. Trabajo de asignación de beneficios .Al 29,04,2021 Verificación de la  asignación de beneficiarios en sector, que es  requisito sectorial para su posterior   postulación .</t>
  </si>
  <si>
    <t>Porcentaje de un avance 80%. Fecha de término segundo semestre 2020//Porcentaje de un avance 80%, fecha de término segundo semestre 2020//Porcentaje de un avance 90%   fecha de término segundo semestre 2020.Al 29,01,2021 avance físico del 90%, a la espera de  la aprobación de la DOH.Al 26,03,2021 avance físico del 90%, a la espera de  la aprobación de la DOH.Al 29,04,2021 Aprobación de la DOH  30.03.2021. A la espera de  proyecto firmado y timbrado  por la DOH, para continuar en la  complementación de  los requisitos sectoriales, y  realizar  la   postulación  a la fuente de financiamiento FNDR.</t>
  </si>
  <si>
    <t>Licitación publicada 18/03/2021, ID 2295-27-LP21, cierra 01/04/2021. Mediante Memorandum Nº 18 del 23/04/2021 se remite Informe de Evaluación Técnica para adjudicación.</t>
  </si>
  <si>
    <t>Licitación publicada 18/03/2021, ID 2295-28-LP21, cierra 07/04/2021. D.A. 1409 del 19,04,2021 declara desierta la propuesta pública, ya que presupuesto presentado supera lo ofertado. 2do llamado publicado 20/04/2021, ID 2295-41-LP21, cierra 05/05/2021.</t>
  </si>
  <si>
    <t>Licitación publicada 10/03/2021, ID 2295-23-LP21, cierra 06/04/2021. Mediante Memorandum Nº 17 del 23/04/2021 se remite evaluación tecnica para adjudcación.</t>
  </si>
  <si>
    <t xml:space="preserve"> Licitación publicada 15/03/2021, ID 2295-24-LP21, cierra 08/04/2021.Mediante Memorandum Nº 16 del 13,04,2021 se remite Informe de Evaluación Tecnica. </t>
  </si>
  <si>
    <t>Licitación publicada 16/03/2021, ID 2295-25-LP21, cierra 06/04/2021. Mediante Memorandum Nº 19 del 28/04/2021 se remite Informe de Evaluación Técnica para adjudicación.</t>
  </si>
  <si>
    <r>
      <t xml:space="preserve">Se ingresa expediente a Dirección de Obras para obtención de Permiso de Obra Menor Simple el 26/03/2021. Mediante Ord. 161 del 14/04/2021 de Secplan a Alcalde (S) se solicita autorizar cancelación de derechos municipales por Permiso de Obra Menor Simple. </t>
    </r>
    <r>
      <rPr>
        <sz val="9"/>
        <color indexed="10"/>
        <rFont val="Arial"/>
        <family val="2"/>
      </rPr>
      <t>Cuenta con Permiso de Obra Menor Simple Nº 11 del 10,05,2021.</t>
    </r>
  </si>
  <si>
    <r>
      <t xml:space="preserve">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Avance físico del 15% al 30/11/2020. Avance físico del 20% al 31/12/2020. Al 30,03,2021 se informa un avance físico del 35% sin observaciones.Avance físico del 40% al 29/04/2021, sin observaciones. </t>
    </r>
    <r>
      <rPr>
        <sz val="10"/>
        <color indexed="10"/>
        <rFont val="Arial"/>
        <family val="2"/>
      </rPr>
      <t>Al 31,05,2021 Avance físico del 46% al 28/05/2021, se encuentra en trámite disminución y aumento de obras por modificación.</t>
    </r>
  </si>
  <si>
    <r>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evaluación//Se da respuesta a observaciones MIDESO con fecha 10/09/2020 mediante Ord. Nº 1615.  Con fecha 25/09/2020 RATE FI*, por subsanar 1 observación//SIN MOVIMIENTO EN MARZO 2021//SIN MOVIMIENTO EN ABRIL 2021/</t>
    </r>
    <r>
      <rPr>
        <sz val="9"/>
        <color indexed="10"/>
        <rFont val="Arial"/>
        <family val="2"/>
      </rPr>
      <t>/SIN MOVIMIENTO EN MAYO 2021/</t>
    </r>
  </si>
  <si>
    <r>
      <t xml:space="preserve">Convenio firmado por Sr. Alcalde, se encuentra en proceso de inscripción de la prohibición de enajenar en el Conservador de Bienes Raíces de Talca// Con fecha 12,03,2021 desde IND informan que empresa firmó contrato y que la fecha de inicio a la ejecución es el 12,03,2021 con un plazo de 120 días. Al mes de abril sin reportes de avance en la ejecución, se consultó a IND a la espera de respuesta. </t>
    </r>
    <r>
      <rPr>
        <sz val="10"/>
        <color indexed="10"/>
        <rFont val="Arial"/>
        <family val="2"/>
      </rPr>
      <t xml:space="preserve"> Con fecha 25,05,2021 Proyectista Secplan realiza visita a la obra, constando aproximadamente un 40% de avance físico a la fecha.</t>
    </r>
  </si>
  <si>
    <t>APROBADO TÉCNICAMENTE</t>
  </si>
  <si>
    <r>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Derivado a presupuesto el 30/11/2020 proyecto completo.Postulado con fecha 30,12,2020//Observaciones revisadas en el portal con fecha 10,03,2021/ Respuestas enviadas por parte del municipio el 19,03,2021.  Con fecha 25,03,2021 La Unidad Técnica URS visa el proyecto y lo envía a Evaluación Técnica del Programa.Con fecha 26,04,2021 se recepcionan dos observaciones a subsanar por parte de NC, se encuentran despachadas a los profesionales del proyecto para entregar respuesta a la brevedad.</t>
    </r>
    <r>
      <rPr>
        <sz val="9"/>
        <color indexed="10"/>
        <rFont val="Arial"/>
        <family val="2"/>
      </rPr>
      <t>Con fecha 20,05,2021 se da respuesta a observaciones, a la espera de revisión por parte de URS (Regional).  Con fecha 02,06,2021 proyecto que Elegible desde Nivel Central.</t>
    </r>
  </si>
  <si>
    <r>
      <t>D.A. 516 del 10/02/2021 adjudica a CEM Ingeniería y Construcción SPA, con un plazo de ejecución de 90 días corridos.Contrato firmado. Al 30,03,2021 se informa un avance físico del 5%, sin observaciones.  Avance físico del 10% al 29/04/2021, sin observaciones.</t>
    </r>
    <r>
      <rPr>
        <sz val="9"/>
        <color indexed="10"/>
        <rFont val="Arial"/>
        <family val="2"/>
      </rPr>
      <t xml:space="preserve"> AL 31,05,2021 SE INFORMA Avance físico del 50% al 28/05/2021, sin observaciones. </t>
    </r>
  </si>
  <si>
    <r>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municipal.//Al 30,03,2021 sin movimientos que informar.Al 30,04,2021 sin movimientos que informar..</t>
    </r>
    <r>
      <rPr>
        <sz val="9"/>
        <color indexed="10"/>
        <rFont val="Arial"/>
        <family val="2"/>
      </rPr>
      <t>Al 31,05,2021 sin movimientos que informar.</t>
    </r>
  </si>
  <si>
    <r>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 (10%). Avance físico de 20% al 24/02/2021 (Está ejecutada la excavación para la fundación y se trabaja en la estructura que está en un 90% terminada). Avance físico del 20% al 31/03/2021.Avance físico del 35% al 27,04,2021..</t>
    </r>
    <r>
      <rPr>
        <sz val="9"/>
        <color indexed="10"/>
        <rFont val="Arial"/>
        <family val="2"/>
      </rPr>
      <t>Avance físico del 45% al 25,05,2021.</t>
    </r>
  </si>
  <si>
    <r>
      <t>Pago del Permiso Municipal efectuado con fecha 11,03,2021/ Avance físico del 20% al 31/03/2021.Avance físico del 40% al 27,04,2021.</t>
    </r>
    <r>
      <rPr>
        <sz val="9"/>
        <color indexed="10"/>
        <rFont val="Arial"/>
        <family val="2"/>
      </rPr>
      <t>Avance físico del 50% al 28,05,2021.</t>
    </r>
  </si>
  <si>
    <r>
      <t xml:space="preserve">DA de adjudicación Nº 3422 de fecha 22,10,2020 a Constructora Belarmino Jara Limitada//Contrato firmado con fecha 10,11,2020. Sin avance físico al 30/11/2020.Avance físico del 5% al 31/12/2020.Al 30,03,2021 se informa un avance físico del 20% sin observaciones.Avance físico del 30% al 29/04/2021, sin observaciones. </t>
    </r>
    <r>
      <rPr>
        <sz val="10"/>
        <color indexed="10"/>
        <rFont val="Arial"/>
        <family val="2"/>
      </rPr>
      <t xml:space="preserve">Avance físico del 40% al 28/05/2021, sin observaciones. </t>
    </r>
  </si>
  <si>
    <r>
      <t xml:space="preserve">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  OBSERVADO PROGRAMA. </t>
    </r>
    <r>
      <rPr>
        <sz val="10"/>
        <color indexed="10"/>
        <rFont val="Arial"/>
        <family val="2"/>
      </rPr>
      <t>Sin movimientos que informar al 28,05,2021, se buscará otra fuente de financiamiento para postularlo nuevamente.</t>
    </r>
  </si>
  <si>
    <r>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Ord Nº 2148 de fecha 30,11,2020 se ingresan respuestas a observaciones, cambiando el nombre del proyecto, manteniendo el mismo código IDI y disminuyendo el presupuesto, dado que se eliminó cantidades y todo el tramo de la 30 Oriente, informado inicialmente. Con fecha 04,12,2020 mediante Acta  de Evaluación Nº2 queda Recomendado//AL 31,03,2021 SIN MOVIMIENTOS QUE INFORMAR//AL 30,04,2021 SIN MOVIMIENTOS QUE INFORMAR//</t>
    </r>
    <r>
      <rPr>
        <sz val="10"/>
        <color indexed="10"/>
        <rFont val="Arial"/>
        <family val="2"/>
      </rPr>
      <t>Sin movimiento de la aprobación de recursos por parte del GORE al 28,05,2021//</t>
    </r>
  </si>
  <si>
    <r>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Directora Secplan envia correo con fecha 15/12/2020 a Seremi OOPP sin respuesta a la fecha.Observaciones revisadas en el portal con fecha 10,03,2021/ Respuestas enviadas por parte del municipio el 19,03,2021.  Con fecha 25,03,2021 La Unidad Técnica URS visa el proyecto y lo envía a Evaluación Técnica del Programa.</t>
    </r>
    <r>
      <rPr>
        <sz val="9"/>
        <color indexed="10"/>
        <rFont val="Arial"/>
        <family val="2"/>
      </rPr>
      <t>Observaciones formuladas por NC con fecha 30,04,2021, el presupuesto y especificaciones han sido modificados y estamos a la espera de factibilidad eléctrica solicitada al Depto. de Alumbrado, para entregar respuestas a observaciones/Respuestas a observaciones ingresadas con fecha 04,06,2021 a la Plataforma PMU.</t>
    </r>
  </si>
  <si>
    <r>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27,02,2020,//Primero se debe Construir el Mercado Provisorio. Con fecha 14 de julio se recibe Convenio y Resolución de Unidad Técnica que será el Municipio. Reuniendo antecedentes para preparación de llamado a licitación asistencia Técnica.</t>
    </r>
    <r>
      <rPr>
        <sz val="9"/>
        <color indexed="10"/>
        <rFont val="Arial"/>
        <family val="2"/>
      </rPr>
      <t xml:space="preserve"> Con fecha 13,05,2021 se envía a Contraloria Regional Ord. Nº 0706 solicitando copia del Convenio Celebrado dado que el que llego no está completamente legible.</t>
    </r>
  </si>
  <si>
    <r>
      <t>2do llamado a licitación ID 2295-17-LR21 publicada el 15,02,2021, fecha de cierre 19,03,2021//</t>
    </r>
    <r>
      <rPr>
        <sz val="10"/>
        <rFont val="Arial"/>
        <family val="2"/>
      </rPr>
      <t>DA de adjudicación  Nº 1342 de fecha 15,04,2021 a Constructora e Ingeniería INGESEP LTDA por un monto total de $ 1,459,969,849// DA Nº 1548 de fecha 28,04,2021 modifica DA Nº 1342 solo en el sentido de establecer y modificar los plazos de ejecución por etapas. Contrato firmado con fecha 27,04,2021//</t>
    </r>
    <r>
      <rPr>
        <sz val="10"/>
        <color indexed="10"/>
        <rFont val="Arial"/>
        <family val="2"/>
      </rPr>
      <t>En ejecución 1era etapa de los plazos (79 días corridos), sin acta de entrega de terreno aún, de acuerdo a lo establecidos en BAE, la que será materializada en un plazo no superior a 03 (tres) días hábiles, contados desde el día hábil siguiente de recepcionado por parte del ITO, los permisos y aprobaciones de demolición y edificación respectivos</t>
    </r>
  </si>
  <si>
    <t xml:space="preserve">EN EJECUCIÓN </t>
  </si>
  <si>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DA//En proceso de respuestas a observaciones. Se recibe presupuesto y otros antecedentes para dar respuesta a observaciones con fecha 17,12,2020. se corrige evaluación economica y diagnostico, para presentación primera semana 2021. Se ingresa respuestas a observaciones mediante Ord. Nº 002 de fecha 06,01,2021// Al 30,03,2021 sin antecedentes de revisión por parte de la fuente.Al 29,04,2021 sin antecedentes de revisión por parte de la fuente. Se informa situación en la reunión del ARI llevada a cabo con fecha 28,04,2021, como antecedentes de la situación actual.</t>
    </r>
    <r>
      <rPr>
        <sz val="9"/>
        <color indexed="10"/>
        <rFont val="Arial"/>
        <family val="2"/>
      </rPr>
      <t>Sin movimientos que informar de la revisión al 28,05,2021</t>
    </r>
  </si>
  <si>
    <r>
      <t>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A la espera de respuestas por parte de Departamento de seguridad Municipal, para dar respuesta a observaciones//Se dio respuestas a observaciones con fecha 18,12,2020 // Con fecha 11,01,2021 queda el proyecto elegible en la Plataforma PMU//Al 30,03,2021 se asignará la licitación a un profesional del área para efectuar el llamado. Durante el mes de marzo se sostuvo una reunión con Alcalde (S) y equipo de seguridad municipal, para aclarar algunos puntos respecto de la ejecución y puesta en marcha, detalles previos a la licitación.Se envían antecedentes técnicos a Unidad de Licitaciones con fecha 27,04,2021.</t>
    </r>
    <r>
      <rPr>
        <sz val="10"/>
        <color indexed="10"/>
        <rFont val="Arial"/>
        <family val="2"/>
      </rPr>
      <t>En elaboración de Bases al 28,05,2021.</t>
    </r>
  </si>
  <si>
    <r>
      <t xml:space="preserve">Acta entrega de terreno 21.08.2020/  Porcentaje de avance 45%.Porcentaje de avance 60 %// Porcentaje de avance 70 %. Al 29,01,2021 avance físico del 75% En tramitación  aprobación de la modificación  de partidas del  proyecto  por parte de la Subdere. Avance físico del 85% al 23/02/2021, a la espera de aprobación de modificaciones. Porcentaje de avance 90% al 26,03,2021. Con fecha 22,01,2021 se aprueba por parte de la Subdere  modificación  del  proyecto. Avance físico del 95% al 29/04/2021, sin observaciones.  </t>
    </r>
    <r>
      <rPr>
        <sz val="10"/>
        <color indexed="10"/>
        <rFont val="Arial"/>
        <family val="2"/>
      </rPr>
      <t>Avance físico del 98% al 28/05/2021, en tramite D.A. que aprueba modificaciones</t>
    </r>
  </si>
  <si>
    <r>
      <t>PENDIENTE, en espera de la Ejecución del Alcantarillado de Huilquilemu. Al 26,03,2021 sin movimientos que informar// Al 29,04,2021 sin movimientos que informar.</t>
    </r>
    <r>
      <rPr>
        <sz val="10"/>
        <color indexed="10"/>
        <rFont val="Arial"/>
        <family val="2"/>
      </rPr>
      <t>Al 28,05,2021 sin movimientos que informar.</t>
    </r>
  </si>
  <si>
    <t>$ 2.154.000.000 (obra civil  aprobada año 2019)                           $ 3.287.148.000 total obra Civil Convenio de fecha 22,04,2021 y                          $ 200.000.000 de aporte Municipal</t>
  </si>
  <si>
    <r>
      <t>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ID : 2295-71-LR20, publicada 23/10/2020, cierra 10/12/2020// Con fecha 26,01,2021 Gobierno Regional (Intendente) mediante Ord. Nº 164 envia a MIDESO los antecedentes del proyecto para reevaluación.Con fecha 05.03.2021 el proyecto fue recomendado favorablemente por MIDESO se aprueba la iniciativa de inversión por un monto total del proyecto M$ 3.583.619.Con fecha 10.03.2021 el CORE aprueba mayores recursos .  Mediante Ord. 480 del 01,04,2021 de Alcalde (S) a Jefe División de Prespuesto e Inversión Regional del GORE, se remiten 3 copias de Modificación Convenio Transferencia firmados. Mediante ORd. 601 del 22/04/2021 de Alcalde (S) a Intendente Región del Maule, se vuelven a remitir 3 copias de convenio, ya que fueron extraviadas en el Gore, las copias enviadas anterirormente. Convenio ingresado a Contraloría 26/04/2021 para toma de razón, con plazo de 15 días habiles para responder.</t>
    </r>
    <r>
      <rPr>
        <sz val="10"/>
        <color indexed="10"/>
        <rFont val="Arial"/>
        <family val="2"/>
      </rPr>
      <t>Aprobada adjudicación en Concejo de fecha 08,06,2021.</t>
    </r>
  </si>
  <si>
    <t>ADJUDICADA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</si>
</sst>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quot;$&quot;\ * #,##0_-;_-&quot;$&quot;\ * &quot;-&quot;??_-;_-@_-"/>
    <numFmt numFmtId="169" formatCode="[$$-340A]\ #,##0"/>
    <numFmt numFmtId="170" formatCode="_-* #,##0\ _€_-;\-* #,##0\ _€_-;_-* &quot;-&quot;?\ _€_-;_-@_-"/>
    <numFmt numFmtId="171" formatCode="_-* #,##0_-;\-* #,##0_-;_-* &quot;-&quot;??_-;_-@_-"/>
    <numFmt numFmtId="172" formatCode="_-[$$-340A]\ * #,##0_-;\-[$$-340A]\ * #,##0_-;_-[$$-340A]\ * &quot;-&quot;_-;_-@_-"/>
    <numFmt numFmtId="173" formatCode="_-[$$-340A]\ * #,##0_-;\-[$$-340A]\ * #,##0_-;_-[$$-340A]\ * &quot;-&quot;????_-;_-@_-"/>
    <numFmt numFmtId="174" formatCode="_-* #,##0.0_-;\-* #,##0.0_-;_-* &quot;-&quot;??_-;_-@_-"/>
  </numFmts>
  <fonts count="51">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9"/>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style="thin"/>
      <right style="thin"/>
      <top style="thin"/>
      <bottom>
        <color indexed="63"/>
      </bottom>
    </border>
    <border>
      <left style="thin"/>
      <right/>
      <top style="thin"/>
      <bottom style="thin"/>
    </border>
    <border>
      <left style="thin"/>
      <right style="medium"/>
      <top style="thin"/>
      <bottom/>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42">
    <xf numFmtId="0" fontId="0" fillId="0" borderId="0" xfId="0" applyAlignment="1">
      <alignment/>
    </xf>
    <xf numFmtId="0" fontId="0" fillId="0" borderId="0" xfId="0" applyFont="1" applyAlignment="1">
      <alignment/>
    </xf>
    <xf numFmtId="0" fontId="4" fillId="0" borderId="10" xfId="0" applyFont="1" applyBorder="1" applyAlignment="1">
      <alignment horizontal="justify" vertical="center" wrapText="1"/>
    </xf>
    <xf numFmtId="168" fontId="4" fillId="0" borderId="10" xfId="51" applyNumberFormat="1" applyFont="1" applyBorder="1" applyAlignment="1">
      <alignment horizontal="justify" vertical="center" wrapText="1"/>
    </xf>
    <xf numFmtId="16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169" fontId="7" fillId="13" borderId="11" xfId="0" applyNumberFormat="1" applyFont="1" applyFill="1" applyBorder="1" applyAlignment="1">
      <alignment horizontal="center" vertical="center" wrapText="1"/>
    </xf>
    <xf numFmtId="168" fontId="4" fillId="0" borderId="10" xfId="51" applyNumberFormat="1" applyFont="1" applyFill="1" applyBorder="1" applyAlignment="1">
      <alignment horizontal="justify" vertical="center" wrapText="1"/>
    </xf>
    <xf numFmtId="168" fontId="4" fillId="0" borderId="10" xfId="0" applyNumberFormat="1" applyFont="1" applyFill="1" applyBorder="1" applyAlignment="1">
      <alignment horizontal="justify" vertical="center" wrapText="1"/>
    </xf>
    <xf numFmtId="0" fontId="4" fillId="32" borderId="0" xfId="0" applyFont="1" applyFill="1" applyAlignment="1">
      <alignment/>
    </xf>
    <xf numFmtId="0" fontId="4" fillId="32" borderId="0" xfId="0" applyFont="1" applyFill="1" applyBorder="1" applyAlignment="1">
      <alignment/>
    </xf>
    <xf numFmtId="0" fontId="7" fillId="32" borderId="0" xfId="0" applyFont="1" applyFill="1" applyBorder="1" applyAlignment="1">
      <alignment horizontal="center" vertical="center" wrapText="1"/>
    </xf>
    <xf numFmtId="0" fontId="7" fillId="22" borderId="13" xfId="0" applyFont="1" applyFill="1" applyBorder="1" applyAlignment="1">
      <alignment horizontal="center" vertical="center" wrapText="1"/>
    </xf>
    <xf numFmtId="0" fontId="7" fillId="22"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169" fontId="7" fillId="22" borderId="12" xfId="0" applyNumberFormat="1" applyFont="1" applyFill="1" applyBorder="1" applyAlignment="1">
      <alignment horizontal="center" vertical="center" wrapText="1"/>
    </xf>
    <xf numFmtId="169" fontId="7" fillId="22" borderId="14" xfId="0" applyNumberFormat="1" applyFont="1" applyFill="1" applyBorder="1" applyAlignment="1">
      <alignment horizontal="center" vertical="center" wrapText="1"/>
    </xf>
    <xf numFmtId="168" fontId="7" fillId="22" borderId="14" xfId="51" applyNumberFormat="1"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68" fontId="4" fillId="0" borderId="10" xfId="51" applyNumberFormat="1" applyFont="1" applyFill="1" applyBorder="1" applyAlignment="1">
      <alignment vertical="center" wrapText="1"/>
    </xf>
    <xf numFmtId="0" fontId="7"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8"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6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2" borderId="0" xfId="0" applyFont="1" applyFill="1" applyAlignment="1">
      <alignment horizontal="justify" vertical="center" wrapText="1"/>
    </xf>
    <xf numFmtId="171" fontId="4" fillId="0" borderId="10" xfId="49" applyNumberFormat="1" applyFont="1" applyBorder="1" applyAlignment="1">
      <alignment horizontal="justify" vertical="center" wrapText="1"/>
    </xf>
    <xf numFmtId="16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2"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170" fontId="4" fillId="0" borderId="10" xfId="0" applyNumberFormat="1" applyFont="1" applyBorder="1" applyAlignment="1">
      <alignment horizontal="justify" vertical="center" wrapText="1"/>
    </xf>
    <xf numFmtId="0" fontId="7" fillId="0" borderId="19" xfId="0" applyFont="1" applyBorder="1" applyAlignment="1">
      <alignment horizontal="center"/>
    </xf>
    <xf numFmtId="0" fontId="4" fillId="32" borderId="19" xfId="0" applyFont="1" applyFill="1" applyBorder="1" applyAlignment="1">
      <alignment/>
    </xf>
    <xf numFmtId="0" fontId="7" fillId="0" borderId="19" xfId="0" applyFont="1" applyBorder="1" applyAlignment="1">
      <alignment horizontal="center" vertical="center" textRotation="90" wrapText="1"/>
    </xf>
    <xf numFmtId="0" fontId="7" fillId="0" borderId="19" xfId="0" applyFont="1" applyBorder="1" applyAlignment="1">
      <alignment horizontal="center" vertical="center" textRotation="90"/>
    </xf>
    <xf numFmtId="0" fontId="4" fillId="35" borderId="0" xfId="0" applyFont="1" applyFill="1" applyBorder="1" applyAlignment="1">
      <alignment/>
    </xf>
    <xf numFmtId="0" fontId="4" fillId="13" borderId="20" xfId="0" applyFont="1" applyFill="1" applyBorder="1" applyAlignment="1">
      <alignment horizontal="center" vertical="center" textRotation="90" wrapText="1"/>
    </xf>
    <xf numFmtId="0" fontId="4" fillId="13" borderId="20" xfId="0" applyFont="1" applyFill="1" applyBorder="1" applyAlignment="1">
      <alignment vertical="center" textRotation="90" wrapText="1"/>
    </xf>
    <xf numFmtId="0" fontId="4" fillId="13" borderId="20" xfId="0" applyFont="1" applyFill="1" applyBorder="1" applyAlignment="1">
      <alignment horizontal="center" vertical="center" wrapText="1"/>
    </xf>
    <xf numFmtId="0" fontId="7" fillId="13" borderId="20"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22" borderId="20" xfId="0" applyFont="1" applyFill="1" applyBorder="1" applyAlignment="1">
      <alignment horizontal="center" vertical="center" wrapText="1"/>
    </xf>
    <xf numFmtId="168" fontId="4" fillId="33" borderId="20" xfId="51" applyNumberFormat="1" applyFont="1" applyFill="1" applyBorder="1" applyAlignment="1">
      <alignment horizontal="center" vertical="center" wrapText="1"/>
    </xf>
    <xf numFmtId="0" fontId="7" fillId="33" borderId="20" xfId="0" applyFont="1" applyFill="1" applyBorder="1" applyAlignment="1">
      <alignment horizontal="center" vertical="center" wrapText="1"/>
    </xf>
    <xf numFmtId="169" fontId="7" fillId="22" borderId="20" xfId="0" applyNumberFormat="1" applyFont="1" applyFill="1" applyBorder="1" applyAlignment="1">
      <alignment horizontal="center" vertical="center" wrapText="1"/>
    </xf>
    <xf numFmtId="168" fontId="7" fillId="22" borderId="20" xfId="51" applyNumberFormat="1"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13" borderId="10" xfId="0" applyFont="1" applyFill="1" applyBorder="1" applyAlignment="1">
      <alignment horizontal="center" vertical="center" wrapText="1"/>
    </xf>
    <xf numFmtId="169" fontId="7"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2" borderId="11" xfId="0" applyFont="1" applyFill="1" applyBorder="1" applyAlignment="1">
      <alignment horizontal="justify" vertical="center" wrapText="1"/>
    </xf>
    <xf numFmtId="0" fontId="4" fillId="36"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172" fontId="4" fillId="0" borderId="10" xfId="0" applyNumberFormat="1" applyFont="1" applyBorder="1" applyAlignment="1">
      <alignment horizontal="justify" vertical="center" wrapText="1"/>
    </xf>
    <xf numFmtId="172" fontId="4" fillId="0" borderId="10" xfId="0" applyNumberFormat="1" applyFont="1" applyFill="1" applyBorder="1" applyAlignment="1">
      <alignment horizontal="justify" vertical="center" wrapText="1"/>
    </xf>
    <xf numFmtId="16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7"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7" fillId="0" borderId="21" xfId="0" applyFont="1" applyFill="1" applyBorder="1" applyAlignment="1">
      <alignment/>
    </xf>
    <xf numFmtId="0" fontId="7" fillId="0" borderId="22"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7" fillId="32" borderId="23" xfId="0" applyFont="1" applyFill="1" applyBorder="1" applyAlignment="1">
      <alignment/>
    </xf>
    <xf numFmtId="0" fontId="4" fillId="32" borderId="24"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7" fillId="22"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69" fontId="7" fillId="22" borderId="10" xfId="0" applyNumberFormat="1" applyFont="1" applyFill="1" applyBorder="1" applyAlignment="1">
      <alignment horizontal="center" vertical="center" wrapText="1"/>
    </xf>
    <xf numFmtId="168" fontId="7" fillId="22" borderId="10" xfId="51" applyNumberFormat="1"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7" fillId="37" borderId="0" xfId="0" applyFont="1" applyFill="1" applyBorder="1" applyAlignment="1">
      <alignment horizontal="center" vertical="center" textRotation="90" wrapText="1"/>
    </xf>
    <xf numFmtId="0" fontId="4" fillId="0" borderId="0" xfId="0" applyFont="1" applyAlignment="1">
      <alignment horizontal="center" textRotation="90"/>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7" fillId="38" borderId="0" xfId="0" applyFont="1" applyFill="1" applyBorder="1" applyAlignment="1">
      <alignment horizontal="center" vertical="center"/>
    </xf>
    <xf numFmtId="0" fontId="4" fillId="38" borderId="0" xfId="0" applyFont="1" applyFill="1" applyBorder="1" applyAlignment="1">
      <alignment/>
    </xf>
    <xf numFmtId="0" fontId="4" fillId="13" borderId="25" xfId="0" applyFont="1" applyFill="1" applyBorder="1" applyAlignment="1">
      <alignment horizontal="center" vertical="center" textRotation="90" wrapText="1"/>
    </xf>
    <xf numFmtId="0" fontId="4" fillId="13" borderId="26" xfId="0" applyFont="1" applyFill="1" applyBorder="1" applyAlignment="1">
      <alignment horizontal="center" vertical="center" textRotation="90" wrapText="1"/>
    </xf>
    <xf numFmtId="0" fontId="4" fillId="13" borderId="26"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7" fillId="22" borderId="26" xfId="0" applyFont="1" applyFill="1" applyBorder="1" applyAlignment="1">
      <alignment horizontal="center" vertical="center" wrapText="1"/>
    </xf>
    <xf numFmtId="0" fontId="7" fillId="33" borderId="26" xfId="0" applyFont="1" applyFill="1" applyBorder="1" applyAlignment="1">
      <alignment horizontal="center" vertical="center" wrapText="1"/>
    </xf>
    <xf numFmtId="169" fontId="7" fillId="22" borderId="26" xfId="0" applyNumberFormat="1" applyFont="1" applyFill="1" applyBorder="1" applyAlignment="1">
      <alignment horizontal="center" vertical="center" wrapText="1"/>
    </xf>
    <xf numFmtId="169" fontId="7" fillId="22" borderId="28" xfId="0" applyNumberFormat="1" applyFont="1" applyFill="1" applyBorder="1" applyAlignment="1">
      <alignment horizontal="center" vertical="center" wrapText="1"/>
    </xf>
    <xf numFmtId="168" fontId="7" fillId="22" borderId="28" xfId="51" applyNumberFormat="1" applyFont="1" applyFill="1" applyBorder="1" applyAlignment="1">
      <alignment horizontal="center" vertical="center" wrapText="1"/>
    </xf>
    <xf numFmtId="0" fontId="7" fillId="34" borderId="25" xfId="0" applyFont="1" applyFill="1" applyBorder="1" applyAlignment="1">
      <alignment horizontal="center" vertical="center" textRotation="90" wrapText="1"/>
    </xf>
    <xf numFmtId="0" fontId="7" fillId="34" borderId="26" xfId="0" applyFont="1" applyFill="1" applyBorder="1" applyAlignment="1">
      <alignment horizontal="center" vertical="center" textRotation="90" wrapText="1"/>
    </xf>
    <xf numFmtId="169" fontId="7" fillId="13" borderId="2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0" fillId="0" borderId="10" xfId="0" applyFont="1" applyBorder="1" applyAlignment="1">
      <alignment horizontal="justify" vertical="center" wrapText="1"/>
    </xf>
    <xf numFmtId="172" fontId="4" fillId="0" borderId="10" xfId="51" applyNumberFormat="1" applyFont="1" applyBorder="1" applyAlignment="1">
      <alignment horizontal="justify" vertical="center" wrapText="1"/>
    </xf>
    <xf numFmtId="0" fontId="4" fillId="32" borderId="10" xfId="0" applyFont="1" applyFill="1" applyBorder="1" applyAlignment="1">
      <alignment vertical="center" wrapText="1"/>
    </xf>
    <xf numFmtId="0" fontId="4" fillId="0" borderId="29" xfId="0" applyFont="1" applyFill="1" applyBorder="1" applyAlignment="1">
      <alignment/>
    </xf>
    <xf numFmtId="0" fontId="4" fillId="38" borderId="0" xfId="0" applyFont="1" applyFill="1" applyAlignment="1">
      <alignment/>
    </xf>
    <xf numFmtId="0" fontId="4" fillId="13" borderId="30" xfId="0" applyFont="1" applyFill="1" applyBorder="1" applyAlignment="1">
      <alignment horizontal="center" vertical="center" textRotation="90" wrapText="1"/>
    </xf>
    <xf numFmtId="0" fontId="4" fillId="13" borderId="31" xfId="0" applyFont="1" applyFill="1" applyBorder="1" applyAlignment="1">
      <alignment horizontal="center" vertical="center" textRotation="90" wrapText="1"/>
    </xf>
    <xf numFmtId="0" fontId="4" fillId="13" borderId="31"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4" fillId="32" borderId="31" xfId="0" applyFont="1" applyFill="1" applyBorder="1" applyAlignment="1">
      <alignment horizontal="center" vertical="center" wrapText="1"/>
    </xf>
    <xf numFmtId="0" fontId="7" fillId="22" borderId="32" xfId="0" applyFont="1" applyFill="1" applyBorder="1" applyAlignment="1">
      <alignment horizontal="center" vertical="center" wrapText="1"/>
    </xf>
    <xf numFmtId="0" fontId="7" fillId="22" borderId="31" xfId="0" applyFont="1" applyFill="1" applyBorder="1" applyAlignment="1">
      <alignment horizontal="center" vertical="center" wrapText="1"/>
    </xf>
    <xf numFmtId="168" fontId="7" fillId="33" borderId="31" xfId="51" applyNumberFormat="1" applyFont="1" applyFill="1" applyBorder="1" applyAlignment="1">
      <alignment horizontal="center" vertical="center" wrapText="1"/>
    </xf>
    <xf numFmtId="0" fontId="7" fillId="33" borderId="31" xfId="0" applyFont="1" applyFill="1" applyBorder="1" applyAlignment="1">
      <alignment horizontal="center" vertical="center" wrapText="1"/>
    </xf>
    <xf numFmtId="169" fontId="7" fillId="22" borderId="31" xfId="0" applyNumberFormat="1" applyFont="1" applyFill="1" applyBorder="1" applyAlignment="1">
      <alignment horizontal="center" vertical="center" wrapText="1"/>
    </xf>
    <xf numFmtId="169" fontId="7" fillId="22" borderId="33" xfId="0" applyNumberFormat="1" applyFont="1" applyFill="1" applyBorder="1" applyAlignment="1">
      <alignment horizontal="center" vertical="center" wrapText="1"/>
    </xf>
    <xf numFmtId="168" fontId="7" fillId="22" borderId="33" xfId="51" applyNumberFormat="1" applyFont="1" applyFill="1" applyBorder="1" applyAlignment="1">
      <alignment horizontal="center" vertical="center" wrapText="1"/>
    </xf>
    <xf numFmtId="0" fontId="7" fillId="34" borderId="34" xfId="0" applyFont="1" applyFill="1" applyBorder="1" applyAlignment="1">
      <alignment horizontal="center" vertical="center" textRotation="90" wrapText="1"/>
    </xf>
    <xf numFmtId="0" fontId="7" fillId="34" borderId="31" xfId="0" applyFont="1" applyFill="1" applyBorder="1" applyAlignment="1">
      <alignment horizontal="center" vertical="center" textRotation="90" wrapText="1"/>
    </xf>
    <xf numFmtId="0" fontId="7" fillId="32" borderId="33" xfId="0" applyFont="1" applyFill="1" applyBorder="1" applyAlignment="1">
      <alignment horizontal="center" vertical="center" wrapText="1"/>
    </xf>
    <xf numFmtId="169" fontId="7" fillId="13" borderId="31" xfId="0" applyNumberFormat="1" applyFont="1" applyFill="1" applyBorder="1" applyAlignment="1">
      <alignment horizontal="center" vertical="center" wrapText="1"/>
    </xf>
    <xf numFmtId="168" fontId="4" fillId="0" borderId="10" xfId="51" applyNumberFormat="1" applyFont="1" applyBorder="1" applyAlignment="1">
      <alignment vertical="center"/>
    </xf>
    <xf numFmtId="171"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64" fontId="0" fillId="0" borderId="10" xfId="52" applyFont="1" applyBorder="1" applyAlignment="1">
      <alignment horizontal="justify" vertical="center" wrapText="1"/>
    </xf>
    <xf numFmtId="168" fontId="0" fillId="0" borderId="10" xfId="51" applyNumberFormat="1" applyFont="1" applyBorder="1" applyAlignment="1">
      <alignment horizontal="justify" vertical="center" wrapText="1"/>
    </xf>
    <xf numFmtId="0" fontId="0" fillId="36" borderId="10" xfId="0" applyFont="1" applyFill="1" applyBorder="1" applyAlignment="1">
      <alignment horizontal="justify" vertical="center" wrapText="1"/>
    </xf>
    <xf numFmtId="0" fontId="0" fillId="0" borderId="10" xfId="0" applyFont="1" applyBorder="1" applyAlignment="1">
      <alignment/>
    </xf>
    <xf numFmtId="0" fontId="10" fillId="13" borderId="25" xfId="0" applyFont="1" applyFill="1" applyBorder="1" applyAlignment="1">
      <alignment horizontal="center" vertical="center"/>
    </xf>
    <xf numFmtId="0" fontId="10" fillId="13" borderId="26" xfId="0" applyFont="1" applyFill="1" applyBorder="1" applyAlignment="1">
      <alignment horizontal="left" vertical="center" wrapText="1"/>
    </xf>
    <xf numFmtId="0" fontId="10" fillId="13" borderId="26" xfId="0" applyFont="1" applyFill="1" applyBorder="1" applyAlignment="1">
      <alignment horizontal="center" vertical="center" wrapText="1"/>
    </xf>
    <xf numFmtId="168" fontId="10" fillId="13" borderId="26" xfId="51" applyNumberFormat="1"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30" fillId="0" borderId="0" xfId="0" applyFont="1" applyAlignment="1">
      <alignment/>
    </xf>
    <xf numFmtId="0" fontId="0" fillId="36" borderId="1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35" borderId="0" xfId="0" applyFont="1" applyFill="1" applyBorder="1" applyAlignment="1">
      <alignment/>
    </xf>
    <xf numFmtId="0" fontId="0" fillId="0" borderId="36"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0" xfId="0" applyFont="1" applyBorder="1" applyAlignment="1">
      <alignment horizontal="center" vertical="center" wrapText="1"/>
    </xf>
    <xf numFmtId="0" fontId="30" fillId="0" borderId="0" xfId="0" applyFont="1" applyAlignment="1">
      <alignment horizontal="left"/>
    </xf>
    <xf numFmtId="0" fontId="0" fillId="36" borderId="0" xfId="0" applyFont="1" applyFill="1" applyAlignment="1">
      <alignment/>
    </xf>
    <xf numFmtId="168" fontId="0" fillId="0" borderId="10" xfId="51" applyNumberFormat="1" applyFont="1" applyFill="1" applyBorder="1" applyAlignment="1">
      <alignment horizontal="justify" vertical="center" wrapText="1"/>
    </xf>
    <xf numFmtId="0" fontId="0" fillId="0" borderId="37"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171"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2"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2" borderId="10" xfId="0" applyFont="1" applyFill="1" applyBorder="1" applyAlignment="1">
      <alignment horizontal="center" vertical="center"/>
    </xf>
    <xf numFmtId="16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5" borderId="0" xfId="0" applyFont="1" applyFill="1" applyBorder="1" applyAlignment="1">
      <alignment horizontal="center" vertical="center"/>
    </xf>
    <xf numFmtId="168" fontId="4" fillId="0" borderId="10" xfId="0" applyNumberFormat="1" applyFont="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38" xfId="0" applyFont="1" applyBorder="1" applyAlignment="1">
      <alignment horizontal="justify" vertical="center" wrapText="1"/>
    </xf>
    <xf numFmtId="0" fontId="0" fillId="35" borderId="10" xfId="0" applyFont="1" applyFill="1" applyBorder="1" applyAlignment="1">
      <alignment horizontal="center" vertical="center"/>
    </xf>
    <xf numFmtId="168" fontId="0" fillId="0" borderId="10" xfId="0" applyNumberFormat="1" applyFont="1" applyBorder="1" applyAlignment="1">
      <alignment horizontal="justify" vertical="center" wrapText="1"/>
    </xf>
    <xf numFmtId="0" fontId="4" fillId="0" borderId="10" xfId="0" applyFont="1" applyFill="1" applyBorder="1" applyAlignment="1">
      <alignment horizontal="center" vertical="center" textRotation="90" wrapText="1"/>
    </xf>
    <xf numFmtId="0" fontId="0" fillId="0" borderId="39" xfId="0" applyFont="1" applyFill="1" applyBorder="1" applyAlignment="1">
      <alignment horizontal="justify" vertical="center" wrapText="1"/>
    </xf>
    <xf numFmtId="0" fontId="0" fillId="0" borderId="10" xfId="0" applyFont="1" applyBorder="1" applyAlignment="1">
      <alignment horizontal="center" vertical="center"/>
    </xf>
    <xf numFmtId="0" fontId="1" fillId="0" borderId="10" xfId="0" applyFont="1" applyBorder="1" applyAlignment="1">
      <alignment horizontal="justify" vertical="center" textRotation="90" wrapText="1"/>
    </xf>
    <xf numFmtId="168" fontId="7" fillId="33" borderId="10" xfId="51" applyNumberFormat="1" applyFont="1" applyFill="1" applyBorder="1" applyAlignment="1">
      <alignment horizontal="center" vertical="center" wrapText="1"/>
    </xf>
    <xf numFmtId="168" fontId="7" fillId="33" borderId="12" xfId="51" applyNumberFormat="1" applyFont="1" applyFill="1" applyBorder="1" applyAlignment="1">
      <alignment horizontal="center" vertical="center" wrapText="1"/>
    </xf>
    <xf numFmtId="168" fontId="7" fillId="33" borderId="26" xfId="51"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171" fontId="4" fillId="0" borderId="10" xfId="0" applyNumberFormat="1" applyFont="1" applyFill="1" applyBorder="1" applyAlignment="1">
      <alignment horizontal="justify" vertical="center" wrapText="1"/>
    </xf>
    <xf numFmtId="0" fontId="0" fillId="36" borderId="10" xfId="0" applyFont="1" applyFill="1" applyBorder="1" applyAlignment="1">
      <alignment horizontal="center" vertical="center" wrapText="1"/>
    </xf>
    <xf numFmtId="168" fontId="0" fillId="36" borderId="12" xfId="51" applyNumberFormat="1"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172" fontId="0" fillId="0" borderId="20" xfId="52" applyNumberFormat="1" applyFont="1" applyBorder="1" applyAlignment="1">
      <alignment horizontal="justify" vertical="center" wrapText="1"/>
    </xf>
    <xf numFmtId="0" fontId="0" fillId="0" borderId="41" xfId="0" applyFont="1" applyBorder="1" applyAlignment="1">
      <alignment horizontal="justify" vertical="center" wrapText="1"/>
    </xf>
    <xf numFmtId="0" fontId="0" fillId="0" borderId="18" xfId="0" applyFont="1" applyFill="1" applyBorder="1" applyAlignment="1">
      <alignment horizontal="center" vertical="center" wrapText="1"/>
    </xf>
    <xf numFmtId="168" fontId="0" fillId="0" borderId="19" xfId="51" applyNumberFormat="1" applyFont="1" applyFill="1" applyBorder="1" applyAlignment="1">
      <alignment horizontal="justify" vertical="center" wrapText="1"/>
    </xf>
    <xf numFmtId="171" fontId="4" fillId="0" borderId="10" xfId="49" applyNumberFormat="1" applyFont="1" applyBorder="1" applyAlignment="1">
      <alignment horizontal="center" vertical="center"/>
    </xf>
    <xf numFmtId="0" fontId="4" fillId="0" borderId="10" xfId="0" applyFont="1" applyFill="1" applyBorder="1" applyAlignment="1">
      <alignment horizontal="left" vertical="center"/>
    </xf>
    <xf numFmtId="173" fontId="4" fillId="0" borderId="10" xfId="0" applyNumberFormat="1" applyFont="1" applyBorder="1" applyAlignment="1">
      <alignment horizontal="justify" vertical="center" wrapText="1"/>
    </xf>
    <xf numFmtId="0" fontId="49" fillId="0" borderId="10" xfId="0" applyFont="1" applyBorder="1" applyAlignment="1">
      <alignment horizontal="justify" vertical="center" wrapText="1"/>
    </xf>
    <xf numFmtId="0" fontId="50" fillId="36" borderId="14" xfId="0" applyFont="1" applyFill="1" applyBorder="1" applyAlignment="1">
      <alignment horizontal="center"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35" xfId="0" applyFont="1" applyBorder="1" applyAlignment="1">
      <alignment horizontal="center"/>
    </xf>
    <xf numFmtId="0" fontId="7" fillId="0" borderId="42" xfId="0" applyFont="1" applyFill="1" applyBorder="1" applyAlignment="1">
      <alignment horizontal="center" vertical="center"/>
    </xf>
    <xf numFmtId="0" fontId="7" fillId="0" borderId="21" xfId="0" applyFont="1" applyFill="1" applyBorder="1" applyAlignment="1">
      <alignment horizontal="center" vertical="center"/>
    </xf>
    <xf numFmtId="0" fontId="8" fillId="37" borderId="43" xfId="0" applyFont="1" applyFill="1" applyBorder="1" applyAlignment="1">
      <alignment horizontal="center" vertical="center"/>
    </xf>
    <xf numFmtId="0" fontId="8" fillId="37" borderId="44" xfId="0" applyFont="1" applyFill="1" applyBorder="1" applyAlignment="1">
      <alignment horizontal="center" vertical="center"/>
    </xf>
    <xf numFmtId="0" fontId="7" fillId="0" borderId="45"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168" fontId="4" fillId="0" borderId="36" xfId="51" applyNumberFormat="1" applyFont="1" applyFill="1" applyBorder="1" applyAlignment="1">
      <alignment horizontal="center" vertical="center" wrapText="1"/>
    </xf>
    <xf numFmtId="168" fontId="4" fillId="0" borderId="12" xfId="51" applyNumberFormat="1" applyFont="1" applyFill="1" applyBorder="1" applyAlignment="1">
      <alignment horizontal="center" vertical="center" wrapText="1"/>
    </xf>
    <xf numFmtId="168" fontId="4" fillId="0" borderId="11" xfId="51" applyNumberFormat="1" applyFont="1" applyFill="1" applyBorder="1" applyAlignment="1">
      <alignment horizontal="center" vertical="center" wrapText="1"/>
    </xf>
    <xf numFmtId="0" fontId="7" fillId="37" borderId="43" xfId="0" applyFont="1" applyFill="1" applyBorder="1" applyAlignment="1">
      <alignment horizontal="center" vertical="center"/>
    </xf>
    <xf numFmtId="0" fontId="7" fillId="37" borderId="44" xfId="0" applyFont="1" applyFill="1" applyBorder="1" applyAlignment="1">
      <alignment horizontal="center" vertical="center"/>
    </xf>
    <xf numFmtId="0" fontId="9" fillId="39" borderId="34" xfId="0" applyFont="1" applyFill="1" applyBorder="1" applyAlignment="1">
      <alignment horizontal="center"/>
    </xf>
    <xf numFmtId="0" fontId="9" fillId="39" borderId="31" xfId="0" applyFont="1" applyFill="1" applyBorder="1" applyAlignment="1">
      <alignment horizontal="center"/>
    </xf>
    <xf numFmtId="0" fontId="9" fillId="39" borderId="46"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zoomScale="78" zoomScaleNormal="78" zoomScaleSheetLayoutView="64" workbookViewId="0" topLeftCell="A1">
      <pane ySplit="2" topLeftCell="A3" activePane="bottomLeft" state="frozen"/>
      <selection pane="topLeft" activeCell="D1" sqref="D1"/>
      <selection pane="bottomLeft" activeCell="K32" sqref="K32"/>
    </sheetView>
  </sheetViews>
  <sheetFormatPr defaultColWidth="11.421875" defaultRowHeight="12.75"/>
  <cols>
    <col min="1" max="1" width="3.00390625" style="78" customWidth="1"/>
    <col min="2" max="2" width="6.7109375" style="79" customWidth="1"/>
    <col min="3" max="3" width="5.57421875" style="80" customWidth="1"/>
    <col min="4" max="4" width="16.57421875" style="81" customWidth="1"/>
    <col min="5" max="5" width="36.28125" style="81" customWidth="1"/>
    <col min="6" max="6" width="16.7109375" style="81" customWidth="1"/>
    <col min="7" max="7" width="31.57421875" style="81" customWidth="1"/>
    <col min="8" max="8" width="82.140625" style="81" customWidth="1"/>
    <col min="9" max="9" width="23.7109375" style="81" customWidth="1"/>
    <col min="10" max="10" width="6.7109375" style="15" customWidth="1"/>
    <col min="11" max="11" width="22.57421875" style="81" customWidth="1"/>
    <col min="12" max="12" width="43.421875" style="81" customWidth="1"/>
    <col min="13" max="13" width="21.421875" style="81" bestFit="1" customWidth="1"/>
    <col min="14" max="16" width="21.7109375" style="81" customWidth="1"/>
    <col min="17" max="18" width="15.140625" style="81" customWidth="1"/>
    <col min="19" max="19" width="21.7109375" style="81" customWidth="1"/>
    <col min="20" max="20" width="5.8515625" style="83" customWidth="1"/>
    <col min="21" max="21" width="8.140625" style="79" customWidth="1"/>
    <col min="22" max="22" width="6.7109375" style="79" customWidth="1"/>
    <col min="23" max="23" width="21.7109375" style="81" customWidth="1"/>
    <col min="24" max="24" width="6.8515625" style="15" customWidth="1"/>
    <col min="25" max="25" width="23.57421875" style="84" customWidth="1"/>
    <col min="26" max="26" width="15.8515625" style="84" customWidth="1"/>
    <col min="27" max="27" width="12.57421875" style="84" customWidth="1"/>
    <col min="28" max="29" width="18.421875" style="84" customWidth="1"/>
    <col min="30" max="30" width="152.57421875" style="84" customWidth="1"/>
    <col min="31" max="16384" width="11.421875" style="56" customWidth="1"/>
  </cols>
  <sheetData>
    <row r="1" spans="1:30" ht="32.25" customHeight="1">
      <c r="A1" s="221" t="s">
        <v>57</v>
      </c>
      <c r="B1" s="222"/>
      <c r="C1" s="222"/>
      <c r="D1" s="222"/>
      <c r="E1" s="222"/>
      <c r="F1" s="222"/>
      <c r="G1" s="222"/>
      <c r="H1" s="222"/>
      <c r="I1" s="222"/>
      <c r="J1" s="53"/>
      <c r="K1" s="52" t="s">
        <v>58</v>
      </c>
      <c r="L1" s="52"/>
      <c r="M1" s="52"/>
      <c r="N1" s="52"/>
      <c r="O1" s="52"/>
      <c r="P1" s="52"/>
      <c r="Q1" s="52"/>
      <c r="R1" s="52"/>
      <c r="S1" s="52"/>
      <c r="T1" s="54"/>
      <c r="U1" s="55"/>
      <c r="V1" s="55"/>
      <c r="W1" s="52"/>
      <c r="X1" s="53"/>
      <c r="Y1" s="223" t="s">
        <v>59</v>
      </c>
      <c r="Z1" s="223"/>
      <c r="AA1" s="223"/>
      <c r="AB1" s="223"/>
      <c r="AC1" s="223"/>
      <c r="AD1" s="223"/>
    </row>
    <row r="2" spans="1:30" ht="126.75" customHeight="1" thickBot="1">
      <c r="A2" s="5">
        <v>1</v>
      </c>
      <c r="B2" s="57" t="s">
        <v>1</v>
      </c>
      <c r="C2" s="58" t="s">
        <v>21</v>
      </c>
      <c r="D2" s="59" t="s">
        <v>46</v>
      </c>
      <c r="E2" s="59" t="s">
        <v>47</v>
      </c>
      <c r="F2" s="59" t="s">
        <v>48</v>
      </c>
      <c r="G2" s="59" t="s">
        <v>49</v>
      </c>
      <c r="H2" s="59" t="s">
        <v>50</v>
      </c>
      <c r="I2" s="60" t="s">
        <v>54</v>
      </c>
      <c r="J2" s="61"/>
      <c r="K2" s="62" t="s">
        <v>40</v>
      </c>
      <c r="L2" s="62" t="s">
        <v>41</v>
      </c>
      <c r="M2" s="63" t="s">
        <v>575</v>
      </c>
      <c r="N2" s="64" t="s">
        <v>42</v>
      </c>
      <c r="O2" s="64" t="s">
        <v>945</v>
      </c>
      <c r="P2" s="65" t="s">
        <v>55</v>
      </c>
      <c r="Q2" s="65" t="s">
        <v>43</v>
      </c>
      <c r="R2" s="65" t="s">
        <v>44</v>
      </c>
      <c r="S2" s="66" t="s">
        <v>20</v>
      </c>
      <c r="T2" s="67" t="s">
        <v>2</v>
      </c>
      <c r="U2" s="67" t="s">
        <v>3</v>
      </c>
      <c r="V2" s="67" t="s">
        <v>8</v>
      </c>
      <c r="W2" s="62" t="s">
        <v>45</v>
      </c>
      <c r="X2" s="61"/>
      <c r="Y2" s="68" t="s">
        <v>53</v>
      </c>
      <c r="Z2" s="68" t="s">
        <v>7</v>
      </c>
      <c r="AA2" s="68" t="s">
        <v>51</v>
      </c>
      <c r="AB2" s="69" t="s">
        <v>19</v>
      </c>
      <c r="AC2" s="68" t="s">
        <v>56</v>
      </c>
      <c r="AD2" s="68" t="s">
        <v>52</v>
      </c>
    </row>
    <row r="3" spans="1:30" s="72" customFormat="1" ht="87" customHeight="1">
      <c r="A3" s="5">
        <v>1</v>
      </c>
      <c r="B3" s="70" t="s">
        <v>13</v>
      </c>
      <c r="C3" s="70" t="s">
        <v>29</v>
      </c>
      <c r="D3" s="2" t="s">
        <v>89</v>
      </c>
      <c r="E3" s="2" t="s">
        <v>113</v>
      </c>
      <c r="F3" s="2"/>
      <c r="G3" s="2"/>
      <c r="H3" s="2" t="s">
        <v>72</v>
      </c>
      <c r="I3" s="2" t="s">
        <v>71</v>
      </c>
      <c r="J3" s="71"/>
      <c r="K3" s="2" t="s">
        <v>24</v>
      </c>
      <c r="L3" s="2" t="s">
        <v>25</v>
      </c>
      <c r="M3" s="3">
        <v>55995034</v>
      </c>
      <c r="N3" s="2" t="s">
        <v>86</v>
      </c>
      <c r="O3" s="2" t="s">
        <v>22</v>
      </c>
      <c r="P3" s="2"/>
      <c r="Q3" s="2"/>
      <c r="R3" s="2"/>
      <c r="S3" s="2"/>
      <c r="T3" s="2">
        <v>2017</v>
      </c>
      <c r="U3" s="2"/>
      <c r="V3" s="2"/>
      <c r="W3" s="2"/>
      <c r="X3" s="6"/>
      <c r="Y3" s="5"/>
      <c r="Z3" s="2"/>
      <c r="AA3" s="2"/>
      <c r="AB3" s="14"/>
      <c r="AC3" s="2"/>
      <c r="AD3" s="2"/>
    </row>
    <row r="4" spans="1:30" s="72" customFormat="1" ht="190.5" customHeight="1">
      <c r="A4" s="5">
        <v>2</v>
      </c>
      <c r="B4" s="70" t="s">
        <v>13</v>
      </c>
      <c r="C4" s="70" t="s">
        <v>133</v>
      </c>
      <c r="D4" s="2" t="s">
        <v>134</v>
      </c>
      <c r="E4" s="2" t="s">
        <v>210</v>
      </c>
      <c r="F4" s="2"/>
      <c r="G4" s="2" t="s">
        <v>286</v>
      </c>
      <c r="H4" s="2"/>
      <c r="I4" s="2" t="s">
        <v>135</v>
      </c>
      <c r="J4" s="6"/>
      <c r="K4" s="73" t="s">
        <v>136</v>
      </c>
      <c r="L4" s="2" t="s">
        <v>137</v>
      </c>
      <c r="M4" s="74">
        <v>59817482</v>
      </c>
      <c r="N4" s="2" t="s">
        <v>107</v>
      </c>
      <c r="O4" s="2" t="s">
        <v>17</v>
      </c>
      <c r="P4" s="3">
        <v>58713765</v>
      </c>
      <c r="Q4" s="2"/>
      <c r="R4" s="3">
        <v>598175</v>
      </c>
      <c r="S4" s="4">
        <f>P4+Q4+R4</f>
        <v>59311940</v>
      </c>
      <c r="T4" s="2">
        <v>2018</v>
      </c>
      <c r="U4" s="2">
        <v>2019</v>
      </c>
      <c r="V4" s="2" t="s">
        <v>312</v>
      </c>
      <c r="W4" s="2"/>
      <c r="X4" s="6"/>
      <c r="Y4" s="5" t="s">
        <v>309</v>
      </c>
      <c r="Z4" s="27" t="s">
        <v>308</v>
      </c>
      <c r="AA4" s="27" t="s">
        <v>360</v>
      </c>
      <c r="AB4" s="75">
        <f>M4-P4</f>
        <v>1103717</v>
      </c>
      <c r="AC4" s="5" t="s">
        <v>126</v>
      </c>
      <c r="AD4" s="5" t="s">
        <v>650</v>
      </c>
    </row>
    <row r="5" spans="1:30" s="72" customFormat="1" ht="190.5" customHeight="1">
      <c r="A5" s="5">
        <v>3</v>
      </c>
      <c r="B5" s="70" t="s">
        <v>13</v>
      </c>
      <c r="C5" s="70" t="s">
        <v>30</v>
      </c>
      <c r="D5" s="2" t="s">
        <v>143</v>
      </c>
      <c r="E5" s="2" t="s">
        <v>298</v>
      </c>
      <c r="F5" s="2" t="s">
        <v>342</v>
      </c>
      <c r="G5" s="5" t="s">
        <v>515</v>
      </c>
      <c r="H5" s="2"/>
      <c r="I5" s="2" t="s">
        <v>144</v>
      </c>
      <c r="J5" s="6"/>
      <c r="K5" s="73" t="s">
        <v>145</v>
      </c>
      <c r="L5" s="2" t="s">
        <v>146</v>
      </c>
      <c r="M5" s="74">
        <v>54055901</v>
      </c>
      <c r="N5" s="2" t="s">
        <v>107</v>
      </c>
      <c r="O5" s="2" t="s">
        <v>17</v>
      </c>
      <c r="P5" s="3">
        <v>48198273</v>
      </c>
      <c r="Q5" s="2"/>
      <c r="R5" s="3">
        <v>540559</v>
      </c>
      <c r="S5" s="4">
        <f>P5+Q5+R5</f>
        <v>48738832</v>
      </c>
      <c r="T5" s="2">
        <v>2018</v>
      </c>
      <c r="U5" s="2">
        <v>2020</v>
      </c>
      <c r="V5" s="2" t="s">
        <v>532</v>
      </c>
      <c r="W5" s="2"/>
      <c r="X5" s="6"/>
      <c r="Y5" s="5" t="s">
        <v>515</v>
      </c>
      <c r="Z5" s="27" t="s">
        <v>523</v>
      </c>
      <c r="AA5" s="27" t="s">
        <v>629</v>
      </c>
      <c r="AB5" s="75">
        <f>M5-P5</f>
        <v>5857628</v>
      </c>
      <c r="AC5" s="5" t="s">
        <v>630</v>
      </c>
      <c r="AD5" s="5" t="s">
        <v>923</v>
      </c>
    </row>
    <row r="6" spans="1:30" s="72" customFormat="1" ht="120.75" customHeight="1">
      <c r="A6" s="5">
        <v>4</v>
      </c>
      <c r="B6" s="70" t="s">
        <v>13</v>
      </c>
      <c r="C6" s="70" t="s">
        <v>133</v>
      </c>
      <c r="D6" s="2" t="s">
        <v>262</v>
      </c>
      <c r="E6" s="2" t="s">
        <v>459</v>
      </c>
      <c r="F6" s="2" t="s">
        <v>443</v>
      </c>
      <c r="G6" s="2"/>
      <c r="H6" s="2" t="s">
        <v>441</v>
      </c>
      <c r="I6" s="2" t="s">
        <v>263</v>
      </c>
      <c r="J6" s="6"/>
      <c r="K6" s="2" t="s">
        <v>503</v>
      </c>
      <c r="L6" s="2" t="s">
        <v>264</v>
      </c>
      <c r="M6" s="3">
        <v>96692325</v>
      </c>
      <c r="N6" s="2" t="s">
        <v>220</v>
      </c>
      <c r="O6" s="2" t="s">
        <v>0</v>
      </c>
      <c r="P6" s="3">
        <v>96384546</v>
      </c>
      <c r="Q6" s="2"/>
      <c r="R6" s="3">
        <v>965980</v>
      </c>
      <c r="S6" s="4">
        <f>P6+Q6+R6</f>
        <v>97350526</v>
      </c>
      <c r="T6" s="2">
        <v>2019</v>
      </c>
      <c r="U6" s="2">
        <v>2020</v>
      </c>
      <c r="V6" s="2">
        <v>2020</v>
      </c>
      <c r="W6" s="2"/>
      <c r="X6" s="6"/>
      <c r="Y6" s="5" t="s">
        <v>505</v>
      </c>
      <c r="Z6" s="5" t="s">
        <v>504</v>
      </c>
      <c r="AA6" s="5" t="s">
        <v>553</v>
      </c>
      <c r="AB6" s="14">
        <f>M6-P6</f>
        <v>307779</v>
      </c>
      <c r="AC6" s="5" t="s">
        <v>10</v>
      </c>
      <c r="AD6" s="5" t="s">
        <v>924</v>
      </c>
    </row>
    <row r="7" spans="1:30" s="72" customFormat="1" ht="134.25" customHeight="1">
      <c r="A7" s="5">
        <v>5</v>
      </c>
      <c r="B7" s="70" t="s">
        <v>13</v>
      </c>
      <c r="C7" s="70" t="s">
        <v>133</v>
      </c>
      <c r="D7" s="2" t="s">
        <v>284</v>
      </c>
      <c r="E7" s="2" t="s">
        <v>347</v>
      </c>
      <c r="F7" s="2" t="s">
        <v>325</v>
      </c>
      <c r="G7" s="2"/>
      <c r="H7" s="2"/>
      <c r="I7" s="2" t="s">
        <v>211</v>
      </c>
      <c r="J7" s="6"/>
      <c r="K7" s="2" t="s">
        <v>749</v>
      </c>
      <c r="L7" s="2" t="s">
        <v>285</v>
      </c>
      <c r="M7" s="3">
        <v>80378000</v>
      </c>
      <c r="N7" s="2" t="s">
        <v>220</v>
      </c>
      <c r="O7" s="2" t="s">
        <v>17</v>
      </c>
      <c r="P7" s="3">
        <v>72033378</v>
      </c>
      <c r="Q7" s="3">
        <v>2910666</v>
      </c>
      <c r="R7" s="76">
        <v>803776</v>
      </c>
      <c r="S7" s="4">
        <f>P7+Q7+R7</f>
        <v>75747820</v>
      </c>
      <c r="T7" s="2">
        <v>2019</v>
      </c>
      <c r="U7" s="2">
        <v>2019</v>
      </c>
      <c r="V7" s="2">
        <v>2020</v>
      </c>
      <c r="W7" s="2"/>
      <c r="X7" s="6"/>
      <c r="Y7" s="5" t="s">
        <v>364</v>
      </c>
      <c r="Z7" s="5" t="s">
        <v>375</v>
      </c>
      <c r="AA7" s="5"/>
      <c r="AB7" s="14">
        <f>M7-P7</f>
        <v>8344622</v>
      </c>
      <c r="AC7" s="5" t="s">
        <v>508</v>
      </c>
      <c r="AD7" s="5" t="s">
        <v>753</v>
      </c>
    </row>
    <row r="8" spans="1:30" s="72" customFormat="1" ht="183" customHeight="1">
      <c r="A8" s="5">
        <v>6</v>
      </c>
      <c r="B8" s="70" t="s">
        <v>400</v>
      </c>
      <c r="C8" s="70" t="s">
        <v>402</v>
      </c>
      <c r="D8" s="30" t="s">
        <v>345</v>
      </c>
      <c r="E8" s="30"/>
      <c r="F8" s="2"/>
      <c r="G8" s="2"/>
      <c r="H8" s="2" t="s">
        <v>624</v>
      </c>
      <c r="I8" s="2" t="s">
        <v>321</v>
      </c>
      <c r="J8" s="6"/>
      <c r="K8" s="2" t="s">
        <v>323</v>
      </c>
      <c r="L8" s="2" t="s">
        <v>322</v>
      </c>
      <c r="M8" s="43">
        <v>1058471000</v>
      </c>
      <c r="N8" s="2" t="s">
        <v>387</v>
      </c>
      <c r="O8" s="2" t="s">
        <v>6</v>
      </c>
      <c r="P8" s="43">
        <v>1029209121</v>
      </c>
      <c r="Q8" s="2"/>
      <c r="R8" s="43">
        <v>21368000</v>
      </c>
      <c r="S8" s="2"/>
      <c r="T8" s="77">
        <v>2019</v>
      </c>
      <c r="U8" s="77">
        <v>2020</v>
      </c>
      <c r="V8" s="77" t="s">
        <v>532</v>
      </c>
      <c r="W8" s="2" t="s">
        <v>94</v>
      </c>
      <c r="X8" s="6"/>
      <c r="Y8" s="5" t="s">
        <v>636</v>
      </c>
      <c r="Z8" s="5"/>
      <c r="AA8" s="5" t="s">
        <v>637</v>
      </c>
      <c r="AB8" s="150">
        <f>M8-P8</f>
        <v>29261879</v>
      </c>
      <c r="AC8" s="151" t="s">
        <v>10</v>
      </c>
      <c r="AD8" s="151" t="s">
        <v>964</v>
      </c>
    </row>
    <row r="9" spans="1:30" s="72" customFormat="1" ht="333" customHeight="1">
      <c r="A9" s="5">
        <v>7</v>
      </c>
      <c r="B9" s="70" t="s">
        <v>400</v>
      </c>
      <c r="C9" s="70" t="s">
        <v>401</v>
      </c>
      <c r="D9" s="30" t="s">
        <v>399</v>
      </c>
      <c r="E9" s="2"/>
      <c r="F9" s="2"/>
      <c r="G9" s="2"/>
      <c r="H9" s="2" t="s">
        <v>965</v>
      </c>
      <c r="I9" s="2" t="s">
        <v>324</v>
      </c>
      <c r="J9" s="6"/>
      <c r="K9" s="2" t="s">
        <v>365</v>
      </c>
      <c r="L9" s="2" t="s">
        <v>344</v>
      </c>
      <c r="M9" s="43">
        <v>1333380000</v>
      </c>
      <c r="N9" s="2" t="s">
        <v>387</v>
      </c>
      <c r="O9" s="2" t="s">
        <v>22</v>
      </c>
      <c r="P9" s="2"/>
      <c r="Q9" s="2"/>
      <c r="R9" s="2"/>
      <c r="S9" s="2"/>
      <c r="T9" s="77">
        <v>2019</v>
      </c>
      <c r="U9" s="77"/>
      <c r="V9" s="77"/>
      <c r="W9" s="2" t="s">
        <v>94</v>
      </c>
      <c r="X9" s="6"/>
      <c r="Y9" s="5"/>
      <c r="Z9" s="5"/>
      <c r="AA9" s="5"/>
      <c r="AB9" s="5"/>
      <c r="AC9" s="5"/>
      <c r="AD9" s="5"/>
    </row>
    <row r="10" spans="1:30" s="72" customFormat="1" ht="120">
      <c r="A10" s="5">
        <v>8</v>
      </c>
      <c r="B10" s="70" t="s">
        <v>13</v>
      </c>
      <c r="C10" s="70" t="s">
        <v>378</v>
      </c>
      <c r="D10" s="28">
        <v>43647</v>
      </c>
      <c r="E10" s="2"/>
      <c r="F10" s="2" t="s">
        <v>379</v>
      </c>
      <c r="G10" s="2"/>
      <c r="H10" s="2"/>
      <c r="I10" s="2" t="s">
        <v>380</v>
      </c>
      <c r="J10" s="6"/>
      <c r="K10" s="2" t="s">
        <v>381</v>
      </c>
      <c r="L10" s="2" t="s">
        <v>382</v>
      </c>
      <c r="M10" s="3">
        <v>1268803000</v>
      </c>
      <c r="N10" s="2" t="s">
        <v>383</v>
      </c>
      <c r="O10" s="2" t="s">
        <v>17</v>
      </c>
      <c r="P10" s="3">
        <v>1355797880</v>
      </c>
      <c r="Q10" s="2"/>
      <c r="R10" s="2"/>
      <c r="S10" s="2"/>
      <c r="T10" s="2">
        <v>2019</v>
      </c>
      <c r="U10" s="2">
        <v>2019</v>
      </c>
      <c r="V10" s="2">
        <v>2020</v>
      </c>
      <c r="W10" s="2"/>
      <c r="X10" s="6"/>
      <c r="Y10" s="5"/>
      <c r="Z10" s="5" t="s">
        <v>384</v>
      </c>
      <c r="AA10" s="5"/>
      <c r="AB10" s="5"/>
      <c r="AC10" s="5"/>
      <c r="AD10" s="5" t="s">
        <v>518</v>
      </c>
    </row>
    <row r="11" spans="1:30" s="72" customFormat="1" ht="103.5" customHeight="1">
      <c r="A11" s="5">
        <v>9</v>
      </c>
      <c r="B11" s="70" t="s">
        <v>13</v>
      </c>
      <c r="C11" s="70" t="s">
        <v>30</v>
      </c>
      <c r="D11" s="28" t="s">
        <v>389</v>
      </c>
      <c r="E11" s="2"/>
      <c r="F11" s="2" t="s">
        <v>517</v>
      </c>
      <c r="G11" s="2" t="s">
        <v>760</v>
      </c>
      <c r="H11" s="2"/>
      <c r="I11" s="2"/>
      <c r="J11" s="6"/>
      <c r="K11" s="2" t="s">
        <v>390</v>
      </c>
      <c r="L11" s="2" t="s">
        <v>391</v>
      </c>
      <c r="M11" s="3">
        <v>59957287</v>
      </c>
      <c r="N11" s="2" t="s">
        <v>271</v>
      </c>
      <c r="O11" s="2" t="s">
        <v>0</v>
      </c>
      <c r="P11" s="3">
        <v>59293297</v>
      </c>
      <c r="Q11" s="2"/>
      <c r="R11" s="3">
        <v>598228</v>
      </c>
      <c r="S11" s="4">
        <f>P11+Q11+R11</f>
        <v>59891525</v>
      </c>
      <c r="T11" s="2">
        <v>2019</v>
      </c>
      <c r="U11" s="2">
        <v>2020</v>
      </c>
      <c r="V11" s="2">
        <v>2021</v>
      </c>
      <c r="W11" s="2"/>
      <c r="X11" s="6"/>
      <c r="Y11" s="2" t="s">
        <v>760</v>
      </c>
      <c r="Z11" s="5" t="s">
        <v>789</v>
      </c>
      <c r="AA11" s="5" t="s">
        <v>890</v>
      </c>
      <c r="AB11" s="14">
        <f>M11-P11</f>
        <v>663990</v>
      </c>
      <c r="AC11" s="5" t="s">
        <v>889</v>
      </c>
      <c r="AD11" s="5" t="s">
        <v>942</v>
      </c>
    </row>
    <row r="12" spans="1:30" s="72" customFormat="1" ht="144">
      <c r="A12" s="5">
        <v>10</v>
      </c>
      <c r="B12" s="70" t="s">
        <v>13</v>
      </c>
      <c r="C12" s="70" t="s">
        <v>30</v>
      </c>
      <c r="D12" s="2" t="s">
        <v>386</v>
      </c>
      <c r="E12" s="2" t="s">
        <v>571</v>
      </c>
      <c r="F12" s="2"/>
      <c r="G12" s="2" t="s">
        <v>760</v>
      </c>
      <c r="H12" s="2"/>
      <c r="I12" s="2"/>
      <c r="J12" s="6"/>
      <c r="K12" s="2" t="s">
        <v>251</v>
      </c>
      <c r="L12" s="2" t="s">
        <v>261</v>
      </c>
      <c r="M12" s="3">
        <v>58878908</v>
      </c>
      <c r="N12" s="2" t="s">
        <v>271</v>
      </c>
      <c r="O12" s="2" t="s">
        <v>0</v>
      </c>
      <c r="P12" s="3">
        <v>58268350</v>
      </c>
      <c r="Q12" s="2"/>
      <c r="R12" s="218">
        <v>489078</v>
      </c>
      <c r="S12" s="4">
        <f>P12+Q12+R12</f>
        <v>58757428</v>
      </c>
      <c r="T12" s="2">
        <v>2019</v>
      </c>
      <c r="U12" s="2">
        <v>2020</v>
      </c>
      <c r="V12" s="2">
        <v>2021</v>
      </c>
      <c r="W12" s="2"/>
      <c r="X12" s="6"/>
      <c r="Y12" s="2" t="s">
        <v>760</v>
      </c>
      <c r="Z12" s="5" t="s">
        <v>790</v>
      </c>
      <c r="AA12" s="5" t="s">
        <v>888</v>
      </c>
      <c r="AB12" s="14">
        <f>M12-P12</f>
        <v>610558</v>
      </c>
      <c r="AC12" s="5" t="s">
        <v>887</v>
      </c>
      <c r="AD12" s="5" t="s">
        <v>943</v>
      </c>
    </row>
    <row r="13" spans="1:30" s="72" customFormat="1" ht="240">
      <c r="A13" s="5">
        <v>11</v>
      </c>
      <c r="B13" s="70" t="s">
        <v>13</v>
      </c>
      <c r="C13" s="70" t="s">
        <v>378</v>
      </c>
      <c r="D13" s="28">
        <v>43984</v>
      </c>
      <c r="E13" s="2"/>
      <c r="F13" s="2" t="s">
        <v>641</v>
      </c>
      <c r="G13" s="2"/>
      <c r="H13" s="2" t="s">
        <v>460</v>
      </c>
      <c r="I13" s="2" t="s">
        <v>380</v>
      </c>
      <c r="J13" s="6"/>
      <c r="K13" s="2" t="s">
        <v>642</v>
      </c>
      <c r="L13" s="2" t="s">
        <v>643</v>
      </c>
      <c r="M13" s="3">
        <v>6448733000</v>
      </c>
      <c r="N13" s="2" t="s">
        <v>387</v>
      </c>
      <c r="O13" s="2" t="s">
        <v>0</v>
      </c>
      <c r="P13" s="3">
        <v>6599819982</v>
      </c>
      <c r="Q13" s="2"/>
      <c r="R13" s="2"/>
      <c r="S13" s="2"/>
      <c r="T13" s="2">
        <v>2020</v>
      </c>
      <c r="U13" s="2">
        <v>2021</v>
      </c>
      <c r="V13" s="2" t="s">
        <v>919</v>
      </c>
      <c r="W13" s="2"/>
      <c r="X13" s="6"/>
      <c r="Y13" s="5"/>
      <c r="Z13" s="5"/>
      <c r="AA13" s="5"/>
      <c r="AB13" s="5"/>
      <c r="AC13" s="5"/>
      <c r="AD13" s="5" t="s">
        <v>940</v>
      </c>
    </row>
    <row r="14" spans="1:30" s="72" customFormat="1" ht="133.5" customHeight="1">
      <c r="A14" s="5">
        <v>12</v>
      </c>
      <c r="B14" s="70" t="s">
        <v>400</v>
      </c>
      <c r="C14" s="70" t="s">
        <v>402</v>
      </c>
      <c r="D14" s="30" t="s">
        <v>439</v>
      </c>
      <c r="E14" s="30"/>
      <c r="F14" s="2"/>
      <c r="G14" s="2"/>
      <c r="H14" s="2" t="s">
        <v>767</v>
      </c>
      <c r="I14" s="2" t="s">
        <v>406</v>
      </c>
      <c r="J14" s="6"/>
      <c r="K14" s="2" t="s">
        <v>403</v>
      </c>
      <c r="L14" s="2" t="s">
        <v>407</v>
      </c>
      <c r="M14" s="43">
        <v>244295668</v>
      </c>
      <c r="N14" s="2" t="s">
        <v>570</v>
      </c>
      <c r="O14" s="2" t="s">
        <v>15</v>
      </c>
      <c r="P14" s="2"/>
      <c r="Q14" s="2"/>
      <c r="R14" s="2"/>
      <c r="S14" s="2"/>
      <c r="T14" s="77" t="s">
        <v>312</v>
      </c>
      <c r="U14" s="77"/>
      <c r="V14" s="77"/>
      <c r="W14" s="2" t="s">
        <v>94</v>
      </c>
      <c r="X14" s="6"/>
      <c r="Z14" s="5"/>
      <c r="AA14" s="5"/>
      <c r="AB14" s="5"/>
      <c r="AC14" s="5"/>
      <c r="AD14" s="5"/>
    </row>
    <row r="15" spans="1:30" s="72" customFormat="1" ht="348">
      <c r="A15" s="5">
        <v>13</v>
      </c>
      <c r="B15" s="70" t="s">
        <v>400</v>
      </c>
      <c r="C15" s="70" t="s">
        <v>402</v>
      </c>
      <c r="D15" s="30" t="s">
        <v>439</v>
      </c>
      <c r="E15" s="30"/>
      <c r="F15" s="2"/>
      <c r="G15" s="2"/>
      <c r="H15" s="2" t="s">
        <v>825</v>
      </c>
      <c r="I15" s="2" t="s">
        <v>405</v>
      </c>
      <c r="J15" s="6"/>
      <c r="K15" s="2" t="s">
        <v>404</v>
      </c>
      <c r="L15" s="2" t="s">
        <v>407</v>
      </c>
      <c r="M15" s="43">
        <v>293965665</v>
      </c>
      <c r="N15" s="2" t="s">
        <v>570</v>
      </c>
      <c r="O15" s="2" t="s">
        <v>6</v>
      </c>
      <c r="P15" s="2"/>
      <c r="Q15" s="2"/>
      <c r="R15" s="2"/>
      <c r="S15" s="2"/>
      <c r="T15" s="77">
        <v>2019</v>
      </c>
      <c r="U15" s="77">
        <v>2020</v>
      </c>
      <c r="V15" s="77">
        <v>2021</v>
      </c>
      <c r="W15" s="2" t="s">
        <v>94</v>
      </c>
      <c r="X15" s="6"/>
      <c r="Y15" s="5" t="s">
        <v>750</v>
      </c>
      <c r="Z15" s="5"/>
      <c r="AA15" s="5"/>
      <c r="AB15" s="5"/>
      <c r="AC15" s="5"/>
      <c r="AD15" s="151" t="s">
        <v>966</v>
      </c>
    </row>
    <row r="16" spans="1:30" s="72" customFormat="1" ht="252">
      <c r="A16" s="5">
        <v>14</v>
      </c>
      <c r="B16" s="70" t="s">
        <v>400</v>
      </c>
      <c r="C16" s="70" t="s">
        <v>30</v>
      </c>
      <c r="D16" s="30"/>
      <c r="E16" s="30"/>
      <c r="F16" s="2"/>
      <c r="G16" s="2"/>
      <c r="H16" s="2" t="s">
        <v>968</v>
      </c>
      <c r="I16" s="2" t="s">
        <v>433</v>
      </c>
      <c r="J16" s="6"/>
      <c r="K16" s="2" t="s">
        <v>827</v>
      </c>
      <c r="L16" s="2" t="s">
        <v>446</v>
      </c>
      <c r="M16" s="43">
        <v>57629163</v>
      </c>
      <c r="N16" s="2" t="s">
        <v>826</v>
      </c>
      <c r="O16" s="219" t="s">
        <v>967</v>
      </c>
      <c r="P16" s="2"/>
      <c r="Q16" s="2"/>
      <c r="R16" s="2"/>
      <c r="S16" s="2"/>
      <c r="T16" s="77">
        <v>2020</v>
      </c>
      <c r="U16" s="77"/>
      <c r="V16" s="77"/>
      <c r="W16" s="2"/>
      <c r="X16" s="6"/>
      <c r="Y16" s="5"/>
      <c r="Z16" s="5"/>
      <c r="AA16" s="5"/>
      <c r="AB16" s="5"/>
      <c r="AC16" s="5"/>
      <c r="AD16" s="5"/>
    </row>
    <row r="17" spans="1:30" s="72" customFormat="1" ht="168">
      <c r="A17" s="5">
        <v>15</v>
      </c>
      <c r="B17" s="70" t="s">
        <v>400</v>
      </c>
      <c r="C17" s="70" t="s">
        <v>29</v>
      </c>
      <c r="D17" s="30" t="s">
        <v>492</v>
      </c>
      <c r="E17" s="2" t="s">
        <v>619</v>
      </c>
      <c r="F17" s="2"/>
      <c r="G17" s="2"/>
      <c r="H17" s="2" t="s">
        <v>811</v>
      </c>
      <c r="I17" s="2" t="s">
        <v>810</v>
      </c>
      <c r="J17" s="6"/>
      <c r="K17" s="2" t="s">
        <v>493</v>
      </c>
      <c r="L17" s="2" t="s">
        <v>494</v>
      </c>
      <c r="M17" s="43">
        <v>96706000</v>
      </c>
      <c r="N17" s="2" t="s">
        <v>477</v>
      </c>
      <c r="O17" s="2" t="s">
        <v>0</v>
      </c>
      <c r="P17" s="3">
        <v>92432158</v>
      </c>
      <c r="Q17" s="2"/>
      <c r="R17" s="2"/>
      <c r="S17" s="4">
        <f>P17+Q17+R17</f>
        <v>92432158</v>
      </c>
      <c r="T17" s="77">
        <v>2020</v>
      </c>
      <c r="U17" s="77">
        <v>2020</v>
      </c>
      <c r="V17" s="77">
        <v>2021</v>
      </c>
      <c r="W17" s="2"/>
      <c r="X17" s="6"/>
      <c r="Y17" s="5" t="s">
        <v>653</v>
      </c>
      <c r="Z17" s="5"/>
      <c r="AA17" s="5"/>
      <c r="AB17" s="204">
        <f>M17-P17</f>
        <v>4273842</v>
      </c>
      <c r="AC17" s="5" t="s">
        <v>872</v>
      </c>
      <c r="AD17" s="5" t="s">
        <v>969</v>
      </c>
    </row>
    <row r="18" spans="1:30" s="72" customFormat="1" ht="104.25" customHeight="1">
      <c r="A18" s="5">
        <v>16</v>
      </c>
      <c r="B18" s="70" t="s">
        <v>13</v>
      </c>
      <c r="C18" s="70" t="s">
        <v>484</v>
      </c>
      <c r="D18" s="30" t="s">
        <v>492</v>
      </c>
      <c r="E18" s="2" t="s">
        <v>536</v>
      </c>
      <c r="F18" s="2" t="s">
        <v>541</v>
      </c>
      <c r="G18" s="2" t="s">
        <v>541</v>
      </c>
      <c r="H18" s="2" t="s">
        <v>576</v>
      </c>
      <c r="I18" s="2" t="s">
        <v>489</v>
      </c>
      <c r="J18" s="6"/>
      <c r="K18" s="2" t="s">
        <v>490</v>
      </c>
      <c r="L18" s="2" t="s">
        <v>491</v>
      </c>
      <c r="M18" s="3">
        <v>99276000</v>
      </c>
      <c r="N18" s="2" t="s">
        <v>477</v>
      </c>
      <c r="O18" s="2" t="s">
        <v>0</v>
      </c>
      <c r="P18" s="3">
        <v>70775586</v>
      </c>
      <c r="Q18" s="2"/>
      <c r="R18" s="3">
        <v>993365</v>
      </c>
      <c r="S18" s="4">
        <f>P18+Q18+R18</f>
        <v>71768951</v>
      </c>
      <c r="T18" s="77">
        <v>2020</v>
      </c>
      <c r="U18" s="77">
        <v>2020</v>
      </c>
      <c r="V18" s="77" t="s">
        <v>532</v>
      </c>
      <c r="W18" s="2"/>
      <c r="X18" s="6"/>
      <c r="Y18" s="5" t="s">
        <v>623</v>
      </c>
      <c r="Z18" s="5" t="s">
        <v>588</v>
      </c>
      <c r="AA18" s="5" t="s">
        <v>801</v>
      </c>
      <c r="AB18" s="14">
        <f>M18-P18</f>
        <v>28500414</v>
      </c>
      <c r="AC18" s="5" t="s">
        <v>10</v>
      </c>
      <c r="AD18" s="5" t="s">
        <v>856</v>
      </c>
    </row>
    <row r="19" spans="1:30" s="72" customFormat="1" ht="104.25" customHeight="1">
      <c r="A19" s="5">
        <v>17</v>
      </c>
      <c r="B19" s="70" t="s">
        <v>13</v>
      </c>
      <c r="C19" s="70" t="s">
        <v>484</v>
      </c>
      <c r="D19" s="30" t="s">
        <v>485</v>
      </c>
      <c r="E19" s="2" t="s">
        <v>625</v>
      </c>
      <c r="F19" s="2" t="s">
        <v>627</v>
      </c>
      <c r="G19" s="2" t="s">
        <v>627</v>
      </c>
      <c r="H19" s="2" t="s">
        <v>720</v>
      </c>
      <c r="I19" s="2" t="s">
        <v>486</v>
      </c>
      <c r="J19" s="6"/>
      <c r="K19" s="2" t="s">
        <v>487</v>
      </c>
      <c r="L19" s="2" t="s">
        <v>488</v>
      </c>
      <c r="M19" s="3">
        <v>99335605</v>
      </c>
      <c r="N19" s="2" t="s">
        <v>477</v>
      </c>
      <c r="O19" s="2" t="s">
        <v>0</v>
      </c>
      <c r="P19" s="3">
        <v>88946853</v>
      </c>
      <c r="Q19" s="2"/>
      <c r="R19" s="3">
        <v>993356</v>
      </c>
      <c r="S19" s="3">
        <f>P19+Q19+R19</f>
        <v>89940209</v>
      </c>
      <c r="T19" s="77">
        <v>2020</v>
      </c>
      <c r="U19" s="77">
        <v>2020</v>
      </c>
      <c r="V19" s="77" t="s">
        <v>532</v>
      </c>
      <c r="W19" s="2"/>
      <c r="X19" s="6"/>
      <c r="Y19" s="5" t="s">
        <v>686</v>
      </c>
      <c r="Z19" s="5" t="s">
        <v>628</v>
      </c>
      <c r="AA19" s="5" t="s">
        <v>802</v>
      </c>
      <c r="AB19" s="13">
        <f>M19-P19</f>
        <v>10388752</v>
      </c>
      <c r="AC19" s="5" t="s">
        <v>799</v>
      </c>
      <c r="AD19" s="5" t="s">
        <v>875</v>
      </c>
    </row>
    <row r="20" spans="1:30" s="72" customFormat="1" ht="276">
      <c r="A20" s="5">
        <v>18</v>
      </c>
      <c r="B20" s="70" t="s">
        <v>13</v>
      </c>
      <c r="C20" s="70" t="s">
        <v>401</v>
      </c>
      <c r="D20" s="30" t="s">
        <v>528</v>
      </c>
      <c r="E20" s="2" t="s">
        <v>611</v>
      </c>
      <c r="F20" s="2" t="s">
        <v>640</v>
      </c>
      <c r="G20" s="2" t="s">
        <v>640</v>
      </c>
      <c r="H20" s="2" t="s">
        <v>684</v>
      </c>
      <c r="I20" s="2" t="s">
        <v>529</v>
      </c>
      <c r="J20" s="6"/>
      <c r="K20" s="2" t="s">
        <v>495</v>
      </c>
      <c r="L20" s="2" t="s">
        <v>527</v>
      </c>
      <c r="M20" s="3">
        <v>99336000</v>
      </c>
      <c r="N20" s="2" t="s">
        <v>477</v>
      </c>
      <c r="O20" s="2" t="s">
        <v>870</v>
      </c>
      <c r="P20" s="3">
        <v>93000001</v>
      </c>
      <c r="Q20" s="2"/>
      <c r="R20" s="2"/>
      <c r="S20" s="3">
        <f>P20+Q20+R20</f>
        <v>93000001</v>
      </c>
      <c r="T20" s="77">
        <v>2020</v>
      </c>
      <c r="U20" s="77">
        <v>2020</v>
      </c>
      <c r="V20" s="77">
        <v>2021</v>
      </c>
      <c r="W20" s="2"/>
      <c r="X20" s="6"/>
      <c r="Y20" s="5" t="s">
        <v>685</v>
      </c>
      <c r="Z20" s="5" t="s">
        <v>647</v>
      </c>
      <c r="AA20" s="5"/>
      <c r="AB20" s="13">
        <f>M20-P20</f>
        <v>6335999</v>
      </c>
      <c r="AC20" s="5" t="s">
        <v>800</v>
      </c>
      <c r="AD20" s="5" t="s">
        <v>904</v>
      </c>
    </row>
    <row r="21" spans="1:30" s="72" customFormat="1" ht="288">
      <c r="A21" s="5">
        <v>19</v>
      </c>
      <c r="B21" s="70" t="s">
        <v>400</v>
      </c>
      <c r="C21" s="70" t="s">
        <v>401</v>
      </c>
      <c r="D21" s="30" t="s">
        <v>478</v>
      </c>
      <c r="E21" s="2" t="s">
        <v>651</v>
      </c>
      <c r="F21" s="2"/>
      <c r="G21" s="2"/>
      <c r="H21" s="2" t="s">
        <v>970</v>
      </c>
      <c r="I21" s="2" t="s">
        <v>768</v>
      </c>
      <c r="J21" s="6"/>
      <c r="K21" s="2" t="s">
        <v>607</v>
      </c>
      <c r="L21" s="2" t="s">
        <v>476</v>
      </c>
      <c r="M21" s="43">
        <v>69234000</v>
      </c>
      <c r="N21" s="2" t="s">
        <v>477</v>
      </c>
      <c r="O21" s="2" t="s">
        <v>22</v>
      </c>
      <c r="P21" s="2"/>
      <c r="Q21" s="2"/>
      <c r="R21" s="2"/>
      <c r="S21" s="2"/>
      <c r="T21" s="77">
        <v>2020</v>
      </c>
      <c r="U21" s="77"/>
      <c r="V21" s="77"/>
      <c r="W21" s="2"/>
      <c r="X21" s="6"/>
      <c r="Y21" s="5"/>
      <c r="Z21" s="5"/>
      <c r="AA21" s="5"/>
      <c r="AB21" s="5"/>
      <c r="AC21" s="5"/>
      <c r="AD21" s="5" t="s">
        <v>530</v>
      </c>
    </row>
    <row r="22" spans="1:30" s="72" customFormat="1" ht="204">
      <c r="A22" s="5">
        <v>20</v>
      </c>
      <c r="B22" s="70" t="s">
        <v>400</v>
      </c>
      <c r="C22" s="70" t="s">
        <v>479</v>
      </c>
      <c r="D22" s="30" t="s">
        <v>478</v>
      </c>
      <c r="E22" s="30" t="s">
        <v>721</v>
      </c>
      <c r="F22" s="2"/>
      <c r="G22" s="2"/>
      <c r="H22" s="2" t="s">
        <v>876</v>
      </c>
      <c r="I22" s="2" t="s">
        <v>480</v>
      </c>
      <c r="J22" s="6"/>
      <c r="K22" s="2" t="s">
        <v>481</v>
      </c>
      <c r="L22" s="2" t="s">
        <v>482</v>
      </c>
      <c r="M22" s="43">
        <v>70186000</v>
      </c>
      <c r="N22" s="2" t="s">
        <v>477</v>
      </c>
      <c r="O22" s="2" t="s">
        <v>6</v>
      </c>
      <c r="P22" s="43">
        <v>62900244</v>
      </c>
      <c r="Q22" s="2"/>
      <c r="R22" s="43">
        <v>701854</v>
      </c>
      <c r="S22" s="2"/>
      <c r="T22" s="77">
        <v>2020</v>
      </c>
      <c r="U22" s="77">
        <v>2020</v>
      </c>
      <c r="V22" s="77">
        <v>2021</v>
      </c>
      <c r="W22" s="2"/>
      <c r="X22" s="6"/>
      <c r="Y22" s="5" t="s">
        <v>761</v>
      </c>
      <c r="Z22" s="5" t="s">
        <v>759</v>
      </c>
      <c r="AA22" s="5" t="s">
        <v>864</v>
      </c>
      <c r="AB22" s="204">
        <f>M22-P22</f>
        <v>7285756</v>
      </c>
      <c r="AC22" s="5" t="s">
        <v>865</v>
      </c>
      <c r="AD22" s="5" t="s">
        <v>944</v>
      </c>
    </row>
    <row r="23" spans="1:30" s="72" customFormat="1" ht="104.25" customHeight="1">
      <c r="A23" s="5">
        <v>21</v>
      </c>
      <c r="B23" s="70" t="s">
        <v>13</v>
      </c>
      <c r="C23" s="70" t="s">
        <v>434</v>
      </c>
      <c r="D23" s="2" t="s">
        <v>569</v>
      </c>
      <c r="E23" s="2" t="s">
        <v>722</v>
      </c>
      <c r="F23" s="2" t="s">
        <v>673</v>
      </c>
      <c r="G23" s="2" t="s">
        <v>673</v>
      </c>
      <c r="H23" s="2" t="s">
        <v>612</v>
      </c>
      <c r="I23" s="2" t="s">
        <v>497</v>
      </c>
      <c r="J23" s="6"/>
      <c r="K23" s="2" t="s">
        <v>496</v>
      </c>
      <c r="L23" s="2" t="s">
        <v>483</v>
      </c>
      <c r="M23" s="3">
        <v>92100000</v>
      </c>
      <c r="N23" s="2" t="s">
        <v>477</v>
      </c>
      <c r="O23" s="2" t="s">
        <v>0</v>
      </c>
      <c r="P23" s="3">
        <v>86069725</v>
      </c>
      <c r="Q23" s="2"/>
      <c r="R23" s="3">
        <v>919814</v>
      </c>
      <c r="S23" s="4">
        <f>P23+Q23+R23</f>
        <v>86989539</v>
      </c>
      <c r="T23" s="77">
        <v>2020</v>
      </c>
      <c r="U23" s="77">
        <v>2020</v>
      </c>
      <c r="V23" s="77">
        <v>2021</v>
      </c>
      <c r="W23" s="2"/>
      <c r="X23" s="6"/>
      <c r="Y23" s="5" t="s">
        <v>762</v>
      </c>
      <c r="Z23" s="5" t="s">
        <v>736</v>
      </c>
      <c r="AA23" s="5" t="s">
        <v>866</v>
      </c>
      <c r="AB23" s="14">
        <f>M23-P23</f>
        <v>6030275</v>
      </c>
      <c r="AC23" s="5" t="s">
        <v>860</v>
      </c>
      <c r="AD23" s="5" t="s">
        <v>905</v>
      </c>
    </row>
    <row r="24" spans="1:30" s="72" customFormat="1" ht="104.25" customHeight="1">
      <c r="A24" s="5">
        <v>22</v>
      </c>
      <c r="B24" s="197"/>
      <c r="C24" s="70" t="s">
        <v>12</v>
      </c>
      <c r="D24" s="30" t="s">
        <v>551</v>
      </c>
      <c r="E24" s="30"/>
      <c r="F24" s="2"/>
      <c r="G24" s="2"/>
      <c r="H24" s="2" t="s">
        <v>620</v>
      </c>
      <c r="I24" s="2" t="s">
        <v>500</v>
      </c>
      <c r="J24" s="6"/>
      <c r="K24" s="2" t="s">
        <v>498</v>
      </c>
      <c r="L24" s="2" t="s">
        <v>499</v>
      </c>
      <c r="M24" s="43">
        <v>96706000</v>
      </c>
      <c r="N24" s="2" t="s">
        <v>477</v>
      </c>
      <c r="O24" s="2" t="s">
        <v>22</v>
      </c>
      <c r="P24" s="2"/>
      <c r="Q24" s="2"/>
      <c r="R24" s="2"/>
      <c r="S24" s="2"/>
      <c r="T24" s="77">
        <v>2020</v>
      </c>
      <c r="U24" s="77"/>
      <c r="V24" s="77"/>
      <c r="W24" s="2"/>
      <c r="X24" s="6"/>
      <c r="Y24" s="5"/>
      <c r="Z24" s="5"/>
      <c r="AA24" s="5"/>
      <c r="AB24" s="5"/>
      <c r="AC24" s="5"/>
      <c r="AD24" s="5"/>
    </row>
    <row r="25" spans="1:30" s="72" customFormat="1" ht="104.25" customHeight="1">
      <c r="A25" s="5">
        <v>23</v>
      </c>
      <c r="B25" s="70"/>
      <c r="C25" s="70" t="s">
        <v>29</v>
      </c>
      <c r="D25" s="30"/>
      <c r="E25" s="30"/>
      <c r="F25" s="2"/>
      <c r="G25" s="2"/>
      <c r="H25" s="2" t="s">
        <v>656</v>
      </c>
      <c r="I25" s="2" t="s">
        <v>655</v>
      </c>
      <c r="J25" s="6"/>
      <c r="K25" s="2" t="s">
        <v>654</v>
      </c>
      <c r="L25" s="2"/>
      <c r="M25" s="3">
        <v>59996955</v>
      </c>
      <c r="N25" s="2" t="s">
        <v>657</v>
      </c>
      <c r="O25" s="2" t="s">
        <v>896</v>
      </c>
      <c r="P25" s="2"/>
      <c r="Q25" s="2"/>
      <c r="R25" s="2"/>
      <c r="S25" s="2"/>
      <c r="T25" s="77">
        <v>2019</v>
      </c>
      <c r="U25" s="77">
        <v>2020</v>
      </c>
      <c r="V25" s="77">
        <v>2020</v>
      </c>
      <c r="W25" s="2"/>
      <c r="X25" s="6"/>
      <c r="Y25" s="5" t="s">
        <v>515</v>
      </c>
      <c r="Z25" s="5"/>
      <c r="AA25" s="5"/>
      <c r="AB25" s="5"/>
      <c r="AC25" s="5" t="s">
        <v>574</v>
      </c>
      <c r="AD25" s="5" t="s">
        <v>906</v>
      </c>
    </row>
    <row r="26" spans="1:30" s="72" customFormat="1" ht="104.25" customHeight="1">
      <c r="A26" s="5">
        <v>24</v>
      </c>
      <c r="B26" s="70"/>
      <c r="C26" s="70" t="s">
        <v>662</v>
      </c>
      <c r="D26" s="30"/>
      <c r="E26" s="30"/>
      <c r="F26" s="2"/>
      <c r="G26" s="2"/>
      <c r="H26" s="2" t="s">
        <v>661</v>
      </c>
      <c r="I26" s="2" t="s">
        <v>660</v>
      </c>
      <c r="J26" s="6"/>
      <c r="K26" s="2" t="s">
        <v>659</v>
      </c>
      <c r="L26" s="2"/>
      <c r="M26" s="3">
        <v>59999915</v>
      </c>
      <c r="N26" s="2" t="s">
        <v>467</v>
      </c>
      <c r="O26" s="2" t="s">
        <v>897</v>
      </c>
      <c r="P26" s="3">
        <v>56561648</v>
      </c>
      <c r="Q26" s="3">
        <v>3438259</v>
      </c>
      <c r="R26" s="2"/>
      <c r="S26" s="4">
        <f>P26+Q26+R26</f>
        <v>59999907</v>
      </c>
      <c r="T26" s="77">
        <v>2019</v>
      </c>
      <c r="U26" s="77">
        <v>2020</v>
      </c>
      <c r="V26" s="77">
        <v>2020</v>
      </c>
      <c r="W26" s="2"/>
      <c r="X26" s="6"/>
      <c r="Y26" s="5" t="s">
        <v>515</v>
      </c>
      <c r="Z26" s="5"/>
      <c r="AA26" s="5"/>
      <c r="AB26" s="14">
        <f>M26-P26</f>
        <v>3438267</v>
      </c>
      <c r="AC26" s="5" t="s">
        <v>658</v>
      </c>
      <c r="AD26" s="5" t="s">
        <v>907</v>
      </c>
    </row>
    <row r="27" spans="1:30" s="72" customFormat="1" ht="104.25" customHeight="1">
      <c r="A27" s="5">
        <v>25</v>
      </c>
      <c r="B27" s="70"/>
      <c r="C27" s="70" t="s">
        <v>12</v>
      </c>
      <c r="D27" s="30"/>
      <c r="E27" s="30"/>
      <c r="F27" s="2"/>
      <c r="G27" s="2"/>
      <c r="H27" s="2" t="s">
        <v>857</v>
      </c>
      <c r="I27" s="2" t="s">
        <v>500</v>
      </c>
      <c r="J27" s="6"/>
      <c r="K27" s="2" t="s">
        <v>836</v>
      </c>
      <c r="L27" s="2"/>
      <c r="M27" s="3">
        <v>59999999</v>
      </c>
      <c r="N27" s="2" t="s">
        <v>271</v>
      </c>
      <c r="O27" s="2" t="s">
        <v>898</v>
      </c>
      <c r="P27" s="3"/>
      <c r="Q27" s="3"/>
      <c r="R27" s="2"/>
      <c r="S27" s="4"/>
      <c r="T27" s="77">
        <v>2019</v>
      </c>
      <c r="U27" s="77">
        <v>2020</v>
      </c>
      <c r="V27" s="77">
        <v>2021</v>
      </c>
      <c r="W27" s="2"/>
      <c r="X27" s="6"/>
      <c r="Y27" s="5"/>
      <c r="Z27" s="5"/>
      <c r="AA27" s="5"/>
      <c r="AB27" s="14"/>
      <c r="AC27" s="5"/>
      <c r="AD27" s="5" t="s">
        <v>908</v>
      </c>
    </row>
    <row r="28" spans="1:30" s="72" customFormat="1" ht="104.25" customHeight="1">
      <c r="A28" s="5">
        <v>26</v>
      </c>
      <c r="B28" s="70" t="s">
        <v>13</v>
      </c>
      <c r="C28" s="70" t="s">
        <v>30</v>
      </c>
      <c r="D28" s="30"/>
      <c r="E28" s="30"/>
      <c r="F28" s="2"/>
      <c r="G28" s="2"/>
      <c r="H28" s="2"/>
      <c r="I28" s="2" t="s">
        <v>547</v>
      </c>
      <c r="J28" s="6"/>
      <c r="K28" s="2" t="s">
        <v>548</v>
      </c>
      <c r="L28" s="2" t="s">
        <v>549</v>
      </c>
      <c r="M28" s="3">
        <v>30774500</v>
      </c>
      <c r="N28" s="2" t="s">
        <v>550</v>
      </c>
      <c r="O28" s="2" t="s">
        <v>0</v>
      </c>
      <c r="P28" s="3"/>
      <c r="Q28" s="3"/>
      <c r="R28" s="3">
        <v>307745</v>
      </c>
      <c r="S28" s="4"/>
      <c r="T28" s="2">
        <v>2020</v>
      </c>
      <c r="U28" s="2">
        <v>2020</v>
      </c>
      <c r="V28" s="2">
        <v>2020</v>
      </c>
      <c r="W28" s="2"/>
      <c r="X28" s="6"/>
      <c r="Y28" s="5"/>
      <c r="Z28" s="5"/>
      <c r="AA28" s="5"/>
      <c r="AB28" s="5"/>
      <c r="AC28" s="5"/>
      <c r="AD28" s="5" t="s">
        <v>577</v>
      </c>
    </row>
    <row r="29" spans="1:30" s="187" customFormat="1" ht="156.75" customHeight="1">
      <c r="A29" s="5">
        <v>27</v>
      </c>
      <c r="B29" s="181" t="s">
        <v>13</v>
      </c>
      <c r="C29" s="181" t="s">
        <v>666</v>
      </c>
      <c r="D29" s="180"/>
      <c r="E29" s="180"/>
      <c r="F29" s="180"/>
      <c r="G29" s="180"/>
      <c r="H29" s="182" t="s">
        <v>691</v>
      </c>
      <c r="I29" s="180"/>
      <c r="J29" s="183"/>
      <c r="K29" s="182" t="s">
        <v>667</v>
      </c>
      <c r="L29" s="182" t="s">
        <v>668</v>
      </c>
      <c r="M29" s="184">
        <v>71280000</v>
      </c>
      <c r="N29" s="180" t="s">
        <v>387</v>
      </c>
      <c r="O29" s="101" t="s">
        <v>4</v>
      </c>
      <c r="P29" s="180"/>
      <c r="Q29" s="180"/>
      <c r="R29" s="180"/>
      <c r="S29" s="180"/>
      <c r="T29" s="77"/>
      <c r="U29" s="181"/>
      <c r="V29" s="181"/>
      <c r="W29" s="180"/>
      <c r="X29" s="183"/>
      <c r="Y29" s="185" t="s">
        <v>669</v>
      </c>
      <c r="Z29" s="186"/>
      <c r="AA29" s="186"/>
      <c r="AB29" s="186"/>
      <c r="AC29" s="186"/>
      <c r="AD29" s="186"/>
    </row>
    <row r="30" spans="1:30" s="187" customFormat="1" ht="120">
      <c r="A30" s="5">
        <v>28</v>
      </c>
      <c r="B30" s="181" t="s">
        <v>13</v>
      </c>
      <c r="C30" s="181" t="s">
        <v>402</v>
      </c>
      <c r="D30" s="180"/>
      <c r="E30" s="180"/>
      <c r="F30" s="180"/>
      <c r="G30" s="180"/>
      <c r="H30" s="182" t="s">
        <v>858</v>
      </c>
      <c r="I30" s="182" t="s">
        <v>747</v>
      </c>
      <c r="J30" s="183"/>
      <c r="K30" s="182" t="s">
        <v>746</v>
      </c>
      <c r="L30" s="182" t="s">
        <v>748</v>
      </c>
      <c r="M30" s="184"/>
      <c r="N30" s="101" t="s">
        <v>550</v>
      </c>
      <c r="O30" s="101" t="s">
        <v>0</v>
      </c>
      <c r="P30" s="180"/>
      <c r="Q30" s="180"/>
      <c r="R30" s="184">
        <v>297114</v>
      </c>
      <c r="S30" s="180"/>
      <c r="T30" s="77">
        <v>2020</v>
      </c>
      <c r="U30" s="181">
        <v>2020</v>
      </c>
      <c r="V30" s="181">
        <v>2021</v>
      </c>
      <c r="W30" s="180"/>
      <c r="X30" s="183"/>
      <c r="Y30" s="185"/>
      <c r="Z30" s="186"/>
      <c r="AA30" s="186"/>
      <c r="AB30" s="186"/>
      <c r="AC30" s="186"/>
      <c r="AD30" s="186"/>
    </row>
    <row r="31" spans="1:30" s="187" customFormat="1" ht="88.5" customHeight="1">
      <c r="A31" s="5">
        <v>29</v>
      </c>
      <c r="B31" s="181" t="s">
        <v>400</v>
      </c>
      <c r="C31" s="181" t="s">
        <v>434</v>
      </c>
      <c r="D31" s="180"/>
      <c r="E31" s="180"/>
      <c r="F31" s="180"/>
      <c r="G31" s="180"/>
      <c r="H31" s="2" t="s">
        <v>883</v>
      </c>
      <c r="I31" s="182" t="s">
        <v>885</v>
      </c>
      <c r="J31" s="183"/>
      <c r="K31" s="2" t="s">
        <v>886</v>
      </c>
      <c r="L31" s="182"/>
      <c r="M31" s="184"/>
      <c r="N31" s="101" t="s">
        <v>895</v>
      </c>
      <c r="O31" s="101" t="s">
        <v>6</v>
      </c>
      <c r="P31" s="180"/>
      <c r="Q31" s="180"/>
      <c r="R31" s="184"/>
      <c r="S31" s="180"/>
      <c r="T31" s="77"/>
      <c r="U31" s="181">
        <v>2020</v>
      </c>
      <c r="V31" s="181">
        <v>2021</v>
      </c>
      <c r="W31" s="180"/>
      <c r="X31" s="183"/>
      <c r="Y31" s="185"/>
      <c r="Z31" s="186"/>
      <c r="AA31" s="186"/>
      <c r="AB31" s="186"/>
      <c r="AC31" s="186" t="s">
        <v>884</v>
      </c>
      <c r="AD31" s="185" t="s">
        <v>971</v>
      </c>
    </row>
    <row r="32" spans="1:30" s="187" customFormat="1" ht="156.75" customHeight="1">
      <c r="A32" s="5">
        <v>30</v>
      </c>
      <c r="B32" s="181" t="s">
        <v>400</v>
      </c>
      <c r="C32" s="181" t="s">
        <v>479</v>
      </c>
      <c r="D32" s="180"/>
      <c r="E32" s="180"/>
      <c r="F32" s="180"/>
      <c r="G32" s="180"/>
      <c r="H32" s="2" t="s">
        <v>882</v>
      </c>
      <c r="I32" s="182" t="s">
        <v>881</v>
      </c>
      <c r="J32" s="183"/>
      <c r="K32" s="2" t="s">
        <v>835</v>
      </c>
      <c r="L32" s="182"/>
      <c r="M32" s="184"/>
      <c r="N32" s="180" t="s">
        <v>895</v>
      </c>
      <c r="O32" s="101" t="s">
        <v>6</v>
      </c>
      <c r="P32" s="180"/>
      <c r="Q32" s="180"/>
      <c r="R32" s="216">
        <v>91502</v>
      </c>
      <c r="S32" s="180"/>
      <c r="T32" s="77"/>
      <c r="U32" s="181">
        <v>2020</v>
      </c>
      <c r="V32" s="181">
        <v>2021</v>
      </c>
      <c r="W32" s="180"/>
      <c r="X32" s="183"/>
      <c r="Y32" s="185"/>
      <c r="Z32" s="186"/>
      <c r="AA32" s="186"/>
      <c r="AB32" s="186"/>
      <c r="AC32" s="186" t="s">
        <v>884</v>
      </c>
      <c r="AD32" s="217" t="s">
        <v>972</v>
      </c>
    </row>
    <row r="46" ht="12">
      <c r="K46" s="82"/>
    </row>
  </sheetData>
  <sheetProtection password="E9CF" sheet="1" selectLockedCells="1" autoFilter="0" selectUnlockedCells="1"/>
  <autoFilter ref="A2:AD32"/>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CI12"/>
  <sheetViews>
    <sheetView zoomScale="83" zoomScaleNormal="83" zoomScalePageLayoutView="0" workbookViewId="0" topLeftCell="A1">
      <pane ySplit="3" topLeftCell="A11" activePane="bottomLeft" state="frozen"/>
      <selection pane="topLeft" activeCell="A1" sqref="A1"/>
      <selection pane="bottomLeft" activeCell="K11" sqref="K11"/>
    </sheetView>
  </sheetViews>
  <sheetFormatPr defaultColWidth="11.421875" defaultRowHeight="12.75"/>
  <cols>
    <col min="1" max="1" width="4.28125" style="78" customWidth="1"/>
    <col min="2" max="2" width="9.00390625" style="81" customWidth="1"/>
    <col min="3" max="3" width="8.140625" style="81" customWidth="1"/>
    <col min="4" max="4" width="14.8515625" style="81" customWidth="1"/>
    <col min="5" max="5" width="29.57421875" style="81" customWidth="1"/>
    <col min="6" max="6" width="37.421875" style="81" customWidth="1"/>
    <col min="7" max="7" width="23.57421875" style="81" customWidth="1"/>
    <col min="8" max="8" width="66.7109375" style="81" customWidth="1"/>
    <col min="9" max="9" width="26.57421875" style="81" customWidth="1"/>
    <col min="10" max="10" width="3.7109375" style="81" customWidth="1"/>
    <col min="11" max="11" width="21.8515625" style="81" customWidth="1"/>
    <col min="12" max="12" width="23.28125" style="81" customWidth="1"/>
    <col min="13" max="13" width="17.7109375" style="81" customWidth="1"/>
    <col min="14" max="14" width="23.140625" style="81" customWidth="1"/>
    <col min="15" max="15" width="21.28125" style="81" customWidth="1"/>
    <col min="16" max="16" width="23.57421875" style="81" customWidth="1"/>
    <col min="17" max="17" width="18.8515625" style="81" customWidth="1"/>
    <col min="18" max="18" width="16.00390625" style="81" customWidth="1"/>
    <col min="19" max="19" width="15.421875" style="81" customWidth="1"/>
    <col min="20" max="20" width="5.140625" style="81" customWidth="1"/>
    <col min="21" max="21" width="5.8515625" style="81" bestFit="1" customWidth="1"/>
    <col min="22" max="22" width="5.28125" style="81" customWidth="1"/>
    <col min="23" max="23" width="26.00390625" style="81" customWidth="1"/>
    <col min="24" max="24" width="2.8515625" style="81" customWidth="1"/>
    <col min="25" max="25" width="20.140625" style="81" bestFit="1" customWidth="1"/>
    <col min="26" max="26" width="21.8515625" style="81" customWidth="1"/>
    <col min="27" max="27" width="21.421875" style="81" customWidth="1"/>
    <col min="28" max="28" width="29.7109375" style="81" customWidth="1"/>
    <col min="29" max="29" width="32.8515625" style="81" customWidth="1"/>
    <col min="30" max="30" width="108.57421875" style="81" customWidth="1"/>
    <col min="31" max="31" width="19.57421875" style="89" customWidth="1"/>
    <col min="32" max="87" width="11.421875" style="102" customWidth="1"/>
    <col min="88" max="16384" width="11.421875" style="81" customWidth="1"/>
  </cols>
  <sheetData>
    <row r="1" spans="1:87" s="84" customFormat="1" ht="12.75" customHeight="1" thickBot="1">
      <c r="A1" s="85"/>
      <c r="B1" s="86"/>
      <c r="C1" s="86"/>
      <c r="D1" s="86"/>
      <c r="E1" s="86"/>
      <c r="F1" s="86"/>
      <c r="G1" s="86"/>
      <c r="H1" s="86"/>
      <c r="I1" s="86"/>
      <c r="J1" s="87"/>
      <c r="K1" s="87"/>
      <c r="L1" s="87"/>
      <c r="M1" s="87"/>
      <c r="N1" s="87"/>
      <c r="O1" s="87"/>
      <c r="P1" s="87"/>
      <c r="Q1" s="87"/>
      <c r="R1" s="87"/>
      <c r="S1" s="87"/>
      <c r="T1" s="87"/>
      <c r="U1" s="87"/>
      <c r="V1" s="87"/>
      <c r="W1" s="87"/>
      <c r="X1" s="87"/>
      <c r="Y1" s="87"/>
      <c r="Z1" s="87"/>
      <c r="AA1" s="87"/>
      <c r="AB1" s="87"/>
      <c r="AC1" s="87"/>
      <c r="AD1" s="87"/>
      <c r="AE1" s="88"/>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row>
    <row r="2" spans="1:31" s="89" customFormat="1" ht="13.5" customHeight="1" thickBot="1">
      <c r="A2" s="224" t="s">
        <v>57</v>
      </c>
      <c r="B2" s="225"/>
      <c r="C2" s="225"/>
      <c r="D2" s="225"/>
      <c r="E2" s="225"/>
      <c r="F2" s="225"/>
      <c r="G2" s="225"/>
      <c r="H2" s="225"/>
      <c r="I2" s="226"/>
      <c r="J2" s="90"/>
      <c r="K2" s="227" t="s">
        <v>58</v>
      </c>
      <c r="L2" s="228"/>
      <c r="M2" s="228"/>
      <c r="N2" s="228"/>
      <c r="O2" s="228"/>
      <c r="P2" s="228"/>
      <c r="Q2" s="228"/>
      <c r="R2" s="228"/>
      <c r="S2" s="228"/>
      <c r="T2" s="228"/>
      <c r="U2" s="228"/>
      <c r="V2" s="228"/>
      <c r="W2" s="228"/>
      <c r="X2" s="91"/>
      <c r="Y2" s="224" t="s">
        <v>59</v>
      </c>
      <c r="Z2" s="225"/>
      <c r="AA2" s="225"/>
      <c r="AB2" s="225"/>
      <c r="AC2" s="225"/>
      <c r="AD2" s="225"/>
      <c r="AE2" s="92"/>
    </row>
    <row r="3" spans="1:31" s="89" customFormat="1" ht="135" customHeight="1">
      <c r="A3" s="8"/>
      <c r="B3" s="8" t="s">
        <v>1</v>
      </c>
      <c r="C3" s="93" t="s">
        <v>21</v>
      </c>
      <c r="D3" s="9" t="s">
        <v>46</v>
      </c>
      <c r="E3" s="9" t="s">
        <v>47</v>
      </c>
      <c r="F3" s="9" t="s">
        <v>48</v>
      </c>
      <c r="G3" s="9" t="s">
        <v>49</v>
      </c>
      <c r="H3" s="9" t="s">
        <v>50</v>
      </c>
      <c r="I3" s="10" t="s">
        <v>54</v>
      </c>
      <c r="J3" s="11"/>
      <c r="K3" s="94" t="s">
        <v>40</v>
      </c>
      <c r="L3" s="94" t="s">
        <v>41</v>
      </c>
      <c r="M3" s="198" t="s">
        <v>867</v>
      </c>
      <c r="N3" s="95" t="s">
        <v>42</v>
      </c>
      <c r="O3" s="95" t="s">
        <v>945</v>
      </c>
      <c r="P3" s="96" t="s">
        <v>55</v>
      </c>
      <c r="Q3" s="96" t="s">
        <v>43</v>
      </c>
      <c r="R3" s="96" t="s">
        <v>44</v>
      </c>
      <c r="S3" s="97" t="s">
        <v>20</v>
      </c>
      <c r="T3" s="98" t="s">
        <v>2</v>
      </c>
      <c r="U3" s="98" t="s">
        <v>3</v>
      </c>
      <c r="V3" s="98" t="s">
        <v>8</v>
      </c>
      <c r="W3" s="94" t="s">
        <v>45</v>
      </c>
      <c r="X3" s="11"/>
      <c r="Y3" s="10" t="s">
        <v>53</v>
      </c>
      <c r="Z3" s="10" t="s">
        <v>7</v>
      </c>
      <c r="AA3" s="10" t="s">
        <v>51</v>
      </c>
      <c r="AB3" s="12" t="s">
        <v>19</v>
      </c>
      <c r="AC3" s="10" t="s">
        <v>56</v>
      </c>
      <c r="AD3" s="10" t="s">
        <v>52</v>
      </c>
      <c r="AE3" s="99"/>
    </row>
    <row r="4" spans="1:87" s="26" customFormat="1" ht="187.5" customHeight="1">
      <c r="A4" s="2">
        <v>1</v>
      </c>
      <c r="B4" s="70" t="s">
        <v>13</v>
      </c>
      <c r="C4" s="70" t="s">
        <v>23</v>
      </c>
      <c r="D4" s="2" t="s">
        <v>115</v>
      </c>
      <c r="E4" s="2" t="s">
        <v>255</v>
      </c>
      <c r="F4" s="2" t="s">
        <v>343</v>
      </c>
      <c r="G4" s="2" t="s">
        <v>735</v>
      </c>
      <c r="H4" s="2"/>
      <c r="I4" s="2"/>
      <c r="J4" s="6"/>
      <c r="K4" s="2" t="s">
        <v>37</v>
      </c>
      <c r="L4" s="2" t="s">
        <v>116</v>
      </c>
      <c r="M4" s="3">
        <v>59999683</v>
      </c>
      <c r="N4" s="2" t="s">
        <v>107</v>
      </c>
      <c r="O4" s="2" t="s">
        <v>939</v>
      </c>
      <c r="P4" s="2"/>
      <c r="Q4" s="2"/>
      <c r="R4" s="3">
        <v>753483</v>
      </c>
      <c r="S4" s="2"/>
      <c r="T4" s="77">
        <v>2018</v>
      </c>
      <c r="U4" s="77">
        <v>2020</v>
      </c>
      <c r="V4" s="70">
        <v>2021</v>
      </c>
      <c r="W4" s="2"/>
      <c r="X4" s="6"/>
      <c r="Y4" s="2" t="s">
        <v>735</v>
      </c>
      <c r="Z4" s="2" t="s">
        <v>946</v>
      </c>
      <c r="AA4" s="2"/>
      <c r="AB4" s="2"/>
      <c r="AC4" s="2"/>
      <c r="AD4" s="2" t="s">
        <v>947</v>
      </c>
      <c r="AE4" s="7"/>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row>
    <row r="5" spans="1:87" s="26" customFormat="1" ht="187.5" customHeight="1">
      <c r="A5" s="2">
        <v>2</v>
      </c>
      <c r="B5" s="70" t="s">
        <v>13</v>
      </c>
      <c r="C5" s="70" t="s">
        <v>100</v>
      </c>
      <c r="D5" s="2" t="s">
        <v>253</v>
      </c>
      <c r="E5" s="2" t="s">
        <v>257</v>
      </c>
      <c r="F5" s="2" t="s">
        <v>275</v>
      </c>
      <c r="G5" s="2" t="s">
        <v>310</v>
      </c>
      <c r="H5" s="2"/>
      <c r="I5" s="2"/>
      <c r="J5" s="6"/>
      <c r="K5" s="2" t="s">
        <v>250</v>
      </c>
      <c r="L5" s="2" t="s">
        <v>254</v>
      </c>
      <c r="M5" s="3">
        <v>74023000</v>
      </c>
      <c r="N5" s="2" t="s">
        <v>220</v>
      </c>
      <c r="O5" s="2" t="s">
        <v>17</v>
      </c>
      <c r="P5" s="3">
        <v>73393058</v>
      </c>
      <c r="Q5" s="2"/>
      <c r="R5" s="3">
        <v>434405</v>
      </c>
      <c r="S5" s="4">
        <f>P5+Q5+R5</f>
        <v>73827463</v>
      </c>
      <c r="T5" s="70">
        <v>2019</v>
      </c>
      <c r="U5" s="70">
        <v>2019</v>
      </c>
      <c r="V5" s="70" t="s">
        <v>312</v>
      </c>
      <c r="W5" s="2"/>
      <c r="X5" s="6"/>
      <c r="Y5" s="2" t="s">
        <v>311</v>
      </c>
      <c r="Z5" s="2" t="s">
        <v>361</v>
      </c>
      <c r="AA5" s="2" t="s">
        <v>374</v>
      </c>
      <c r="AB5" s="4">
        <f>M5-P5</f>
        <v>629942</v>
      </c>
      <c r="AC5" s="2" t="s">
        <v>126</v>
      </c>
      <c r="AD5" s="2" t="s">
        <v>579</v>
      </c>
      <c r="AE5" s="7"/>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row>
    <row r="6" spans="1:87" s="26" customFormat="1" ht="187.5" customHeight="1">
      <c r="A6" s="2">
        <v>3</v>
      </c>
      <c r="B6" s="70" t="s">
        <v>13</v>
      </c>
      <c r="C6" s="70" t="s">
        <v>30</v>
      </c>
      <c r="D6" s="2" t="s">
        <v>372</v>
      </c>
      <c r="E6" s="2" t="s">
        <v>377</v>
      </c>
      <c r="F6" s="2" t="s">
        <v>373</v>
      </c>
      <c r="G6" s="2"/>
      <c r="H6" s="2" t="s">
        <v>418</v>
      </c>
      <c r="I6" s="2" t="s">
        <v>258</v>
      </c>
      <c r="J6" s="6"/>
      <c r="K6" s="2" t="s">
        <v>259</v>
      </c>
      <c r="L6" s="2" t="s">
        <v>260</v>
      </c>
      <c r="M6" s="3">
        <v>96703000</v>
      </c>
      <c r="N6" s="2" t="s">
        <v>220</v>
      </c>
      <c r="O6" s="2" t="s">
        <v>743</v>
      </c>
      <c r="P6" s="3">
        <v>92518657</v>
      </c>
      <c r="Q6" s="2"/>
      <c r="R6" s="3">
        <v>182594</v>
      </c>
      <c r="S6" s="4">
        <f>P6+Q6+R6</f>
        <v>92701251</v>
      </c>
      <c r="T6" s="70">
        <v>2019</v>
      </c>
      <c r="U6" s="70">
        <v>2019</v>
      </c>
      <c r="V6" s="70">
        <v>2020</v>
      </c>
      <c r="W6" s="2"/>
      <c r="X6" s="6"/>
      <c r="Y6" s="2" t="s">
        <v>461</v>
      </c>
      <c r="Z6" s="2" t="s">
        <v>422</v>
      </c>
      <c r="AA6" s="2" t="s">
        <v>506</v>
      </c>
      <c r="AB6" s="4">
        <f>M6-P6</f>
        <v>4184343</v>
      </c>
      <c r="AC6" s="2" t="s">
        <v>507</v>
      </c>
      <c r="AD6" s="2" t="s">
        <v>925</v>
      </c>
      <c r="AE6" s="7"/>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row>
    <row r="7" spans="1:87" s="26" customFormat="1" ht="148.5" customHeight="1">
      <c r="A7" s="2">
        <v>4</v>
      </c>
      <c r="B7" s="70" t="s">
        <v>13</v>
      </c>
      <c r="C7" s="70" t="s">
        <v>100</v>
      </c>
      <c r="D7" s="2"/>
      <c r="E7" s="2"/>
      <c r="F7" s="2"/>
      <c r="G7" s="2"/>
      <c r="H7" s="2"/>
      <c r="I7" s="2"/>
      <c r="J7" s="6"/>
      <c r="K7" s="2" t="s">
        <v>272</v>
      </c>
      <c r="L7" s="2" t="s">
        <v>273</v>
      </c>
      <c r="M7" s="3">
        <v>50000000</v>
      </c>
      <c r="N7" s="2" t="s">
        <v>274</v>
      </c>
      <c r="O7" s="2" t="s">
        <v>743</v>
      </c>
      <c r="P7" s="3">
        <v>35000000</v>
      </c>
      <c r="Q7" s="2"/>
      <c r="R7" s="3">
        <v>210845</v>
      </c>
      <c r="S7" s="4">
        <f>P7+R7</f>
        <v>35210845</v>
      </c>
      <c r="T7" s="70">
        <v>2019</v>
      </c>
      <c r="U7" s="70">
        <v>2019</v>
      </c>
      <c r="V7" s="70">
        <v>2019</v>
      </c>
      <c r="W7" s="2"/>
      <c r="X7" s="6"/>
      <c r="Y7" s="2"/>
      <c r="Z7" s="2"/>
      <c r="AA7" s="2"/>
      <c r="AB7" s="2"/>
      <c r="AC7" s="2"/>
      <c r="AD7" s="2" t="s">
        <v>282</v>
      </c>
      <c r="AE7" s="7"/>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row>
    <row r="8" spans="1:87" s="26" customFormat="1" ht="148.5" customHeight="1">
      <c r="A8" s="2">
        <v>5</v>
      </c>
      <c r="B8" s="70" t="s">
        <v>13</v>
      </c>
      <c r="C8" s="70" t="s">
        <v>100</v>
      </c>
      <c r="D8" s="2"/>
      <c r="E8" s="2"/>
      <c r="F8" s="2"/>
      <c r="G8" s="2"/>
      <c r="H8" s="2"/>
      <c r="I8" s="2"/>
      <c r="J8" s="6"/>
      <c r="K8" s="2" t="s">
        <v>276</v>
      </c>
      <c r="L8" s="2" t="s">
        <v>273</v>
      </c>
      <c r="M8" s="3">
        <v>50000000</v>
      </c>
      <c r="N8" s="2" t="s">
        <v>274</v>
      </c>
      <c r="O8" s="2" t="s">
        <v>743</v>
      </c>
      <c r="P8" s="3">
        <v>35000000</v>
      </c>
      <c r="Q8" s="2"/>
      <c r="R8" s="3">
        <v>210845</v>
      </c>
      <c r="S8" s="4">
        <f>P8+R8</f>
        <v>35210845</v>
      </c>
      <c r="T8" s="70">
        <v>2019</v>
      </c>
      <c r="U8" s="70">
        <v>2019</v>
      </c>
      <c r="V8" s="70">
        <v>2019</v>
      </c>
      <c r="W8" s="2"/>
      <c r="X8" s="6"/>
      <c r="Y8" s="2"/>
      <c r="Z8" s="2"/>
      <c r="AA8" s="2"/>
      <c r="AB8" s="2"/>
      <c r="AC8" s="2"/>
      <c r="AD8" s="2" t="s">
        <v>283</v>
      </c>
      <c r="AE8" s="7"/>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row>
    <row r="9" spans="1:87" s="26" customFormat="1" ht="228">
      <c r="A9" s="2">
        <v>6</v>
      </c>
      <c r="B9" s="70" t="s">
        <v>400</v>
      </c>
      <c r="C9" s="70" t="s">
        <v>402</v>
      </c>
      <c r="D9" s="30" t="s">
        <v>430</v>
      </c>
      <c r="E9" s="2" t="s">
        <v>556</v>
      </c>
      <c r="F9" s="2"/>
      <c r="G9" s="2"/>
      <c r="H9" s="2" t="s">
        <v>723</v>
      </c>
      <c r="I9" s="2" t="s">
        <v>432</v>
      </c>
      <c r="J9" s="6"/>
      <c r="K9" s="2" t="s">
        <v>410</v>
      </c>
      <c r="L9" s="2" t="s">
        <v>411</v>
      </c>
      <c r="M9" s="3">
        <v>99102000</v>
      </c>
      <c r="N9" s="2" t="s">
        <v>477</v>
      </c>
      <c r="O9" s="2" t="s">
        <v>6</v>
      </c>
      <c r="P9" s="3">
        <v>99078599</v>
      </c>
      <c r="Q9" s="2"/>
      <c r="R9" s="3"/>
      <c r="S9" s="4"/>
      <c r="T9" s="70" t="s">
        <v>312</v>
      </c>
      <c r="U9" s="70">
        <v>2020</v>
      </c>
      <c r="V9" s="70" t="s">
        <v>532</v>
      </c>
      <c r="W9" s="101" t="s">
        <v>431</v>
      </c>
      <c r="X9" s="6"/>
      <c r="Y9" s="2" t="s">
        <v>740</v>
      </c>
      <c r="Z9" s="128" t="s">
        <v>741</v>
      </c>
      <c r="AA9" s="128" t="s">
        <v>742</v>
      </c>
      <c r="AB9" s="193">
        <f>M9-P9</f>
        <v>23401</v>
      </c>
      <c r="AC9" s="128" t="s">
        <v>574</v>
      </c>
      <c r="AD9" s="128" t="s">
        <v>973</v>
      </c>
      <c r="AE9" s="7"/>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row>
    <row r="10" spans="1:87" s="26" customFormat="1" ht="232.5" customHeight="1">
      <c r="A10" s="2">
        <v>7</v>
      </c>
      <c r="B10" s="70" t="s">
        <v>400</v>
      </c>
      <c r="C10" s="70" t="s">
        <v>402</v>
      </c>
      <c r="D10" s="30" t="s">
        <v>468</v>
      </c>
      <c r="E10" s="30" t="s">
        <v>555</v>
      </c>
      <c r="F10" s="2"/>
      <c r="G10" s="2"/>
      <c r="H10" s="128" t="s">
        <v>974</v>
      </c>
      <c r="I10" s="2" t="s">
        <v>414</v>
      </c>
      <c r="J10" s="6"/>
      <c r="K10" s="2" t="s">
        <v>413</v>
      </c>
      <c r="L10" s="2" t="s">
        <v>412</v>
      </c>
      <c r="M10" s="3">
        <v>59712886</v>
      </c>
      <c r="N10" s="2" t="s">
        <v>467</v>
      </c>
      <c r="O10" s="2" t="s">
        <v>22</v>
      </c>
      <c r="P10" s="3"/>
      <c r="Q10" s="2"/>
      <c r="R10" s="3"/>
      <c r="S10" s="4"/>
      <c r="T10" s="70" t="s">
        <v>312</v>
      </c>
      <c r="U10" s="70"/>
      <c r="V10" s="70"/>
      <c r="W10" s="2"/>
      <c r="X10" s="6"/>
      <c r="Y10" s="2"/>
      <c r="Z10" s="2"/>
      <c r="AA10" s="2"/>
      <c r="AB10" s="2"/>
      <c r="AC10" s="2"/>
      <c r="AD10" s="2" t="s">
        <v>874</v>
      </c>
      <c r="AE10" s="7"/>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row>
    <row r="11" spans="1:87" s="26" customFormat="1" ht="200.25" customHeight="1">
      <c r="A11" s="2">
        <v>8</v>
      </c>
      <c r="B11" s="70" t="s">
        <v>400</v>
      </c>
      <c r="C11" s="70" t="s">
        <v>479</v>
      </c>
      <c r="D11" s="30" t="s">
        <v>501</v>
      </c>
      <c r="E11" s="2"/>
      <c r="F11" s="2"/>
      <c r="G11" s="2"/>
      <c r="H11" s="128" t="s">
        <v>975</v>
      </c>
      <c r="I11" s="2" t="s">
        <v>771</v>
      </c>
      <c r="J11" s="6"/>
      <c r="K11" s="2" t="s">
        <v>769</v>
      </c>
      <c r="L11" s="2" t="s">
        <v>770</v>
      </c>
      <c r="M11" s="3">
        <v>133682000</v>
      </c>
      <c r="N11" s="2" t="s">
        <v>472</v>
      </c>
      <c r="O11" s="2" t="s">
        <v>15</v>
      </c>
      <c r="P11" s="3"/>
      <c r="Q11" s="2"/>
      <c r="R11" s="3"/>
      <c r="S11" s="4"/>
      <c r="T11" s="70">
        <v>2020</v>
      </c>
      <c r="U11" s="70"/>
      <c r="V11" s="70"/>
      <c r="W11" s="2"/>
      <c r="X11" s="6"/>
      <c r="Y11" s="2"/>
      <c r="Z11" s="2"/>
      <c r="AA11" s="2"/>
      <c r="AB11" s="2"/>
      <c r="AC11" s="2"/>
      <c r="AD11" s="2"/>
      <c r="AE11" s="7"/>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row>
    <row r="12" spans="1:87" s="26" customFormat="1" ht="240">
      <c r="A12" s="2">
        <v>9</v>
      </c>
      <c r="B12" s="70" t="s">
        <v>13</v>
      </c>
      <c r="C12" s="70" t="s">
        <v>402</v>
      </c>
      <c r="D12" s="30"/>
      <c r="E12" s="2"/>
      <c r="F12" s="2"/>
      <c r="G12" s="2"/>
      <c r="H12" s="2" t="s">
        <v>513</v>
      </c>
      <c r="I12" s="2" t="s">
        <v>511</v>
      </c>
      <c r="J12" s="6"/>
      <c r="K12" s="2" t="s">
        <v>744</v>
      </c>
      <c r="L12" s="2" t="s">
        <v>745</v>
      </c>
      <c r="M12" s="3"/>
      <c r="N12" s="2" t="s">
        <v>512</v>
      </c>
      <c r="O12" s="2" t="s">
        <v>6</v>
      </c>
      <c r="P12" s="3"/>
      <c r="Q12" s="2"/>
      <c r="R12" s="3"/>
      <c r="S12" s="4"/>
      <c r="T12" s="70">
        <v>2020</v>
      </c>
      <c r="U12" s="70">
        <v>2020</v>
      </c>
      <c r="V12" s="70">
        <v>2021</v>
      </c>
      <c r="W12" s="2"/>
      <c r="X12" s="6"/>
      <c r="Y12" s="2"/>
      <c r="Z12" s="2"/>
      <c r="AA12" s="2"/>
      <c r="AB12" s="2"/>
      <c r="AC12" s="2" t="s">
        <v>126</v>
      </c>
      <c r="AD12" s="2" t="s">
        <v>873</v>
      </c>
      <c r="AE12" s="7"/>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F83"/>
  <sheetViews>
    <sheetView zoomScale="108" zoomScaleNormal="108" zoomScalePageLayoutView="0" workbookViewId="0" topLeftCell="A1">
      <pane ySplit="3" topLeftCell="A57" activePane="bottomLeft" state="frozen"/>
      <selection pane="topLeft" activeCell="B1" sqref="B1"/>
      <selection pane="bottomLeft" activeCell="K57" sqref="K57"/>
    </sheetView>
  </sheetViews>
  <sheetFormatPr defaultColWidth="11.421875" defaultRowHeight="12.75"/>
  <cols>
    <col min="1" max="1" width="4.00390625" style="32" bestFit="1" customWidth="1"/>
    <col min="2" max="2" width="12.57421875" style="45" customWidth="1"/>
    <col min="3" max="3" width="11.57421875" style="46" customWidth="1"/>
    <col min="4" max="4" width="25.421875" style="47" customWidth="1"/>
    <col min="5" max="5" width="30.8515625" style="47" customWidth="1"/>
    <col min="6" max="7" width="16.57421875" style="47" customWidth="1"/>
    <col min="8" max="8" width="73.421875" style="47" customWidth="1"/>
    <col min="9" max="9" width="26.8515625" style="47" customWidth="1"/>
    <col min="10" max="10" width="7.140625" style="48" customWidth="1"/>
    <col min="11" max="11" width="25.7109375" style="47" customWidth="1"/>
    <col min="12" max="12" width="35.57421875" style="49" customWidth="1"/>
    <col min="13" max="13" width="16.421875" style="47" customWidth="1"/>
    <col min="14" max="14" width="19.00390625" style="47" customWidth="1"/>
    <col min="15" max="15" width="18.421875" style="47" customWidth="1"/>
    <col min="16" max="19" width="27.7109375" style="47" customWidth="1"/>
    <col min="20" max="20" width="8.140625" style="45" customWidth="1"/>
    <col min="21" max="21" width="8.00390625" style="45" customWidth="1"/>
    <col min="22" max="22" width="8.8515625" style="45" customWidth="1"/>
    <col min="23" max="23" width="27.7109375" style="47" customWidth="1"/>
    <col min="24" max="24" width="8.7109375" style="48" customWidth="1"/>
    <col min="25" max="25" width="17.57421875" style="50" customWidth="1"/>
    <col min="26" max="26" width="17.421875" style="50" customWidth="1"/>
    <col min="27" max="27" width="10.7109375" style="50" customWidth="1"/>
    <col min="28" max="28" width="19.28125" style="50" bestFit="1" customWidth="1"/>
    <col min="29" max="29" width="10.7109375" style="50" customWidth="1"/>
    <col min="30" max="30" width="91.421875" style="50" customWidth="1"/>
    <col min="31" max="31" width="11.421875" style="33" customWidth="1"/>
    <col min="32" max="32" width="44.421875" style="33" customWidth="1"/>
    <col min="33" max="16384" width="11.421875" style="33" customWidth="1"/>
  </cols>
  <sheetData>
    <row r="1" spans="2:30" ht="12" thickBot="1">
      <c r="B1" s="229" t="s">
        <v>11</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row>
    <row r="2" spans="1:30" s="34" customFormat="1" ht="23.25" customHeight="1" thickBot="1">
      <c r="A2" s="231" t="s">
        <v>57</v>
      </c>
      <c r="B2" s="232"/>
      <c r="C2" s="232"/>
      <c r="D2" s="232"/>
      <c r="E2" s="232"/>
      <c r="F2" s="232"/>
      <c r="G2" s="232"/>
      <c r="H2" s="232"/>
      <c r="I2" s="233"/>
      <c r="J2" s="16"/>
      <c r="K2" s="231" t="s">
        <v>58</v>
      </c>
      <c r="L2" s="232"/>
      <c r="M2" s="232"/>
      <c r="N2" s="232"/>
      <c r="O2" s="232"/>
      <c r="P2" s="232"/>
      <c r="Q2" s="232"/>
      <c r="R2" s="232"/>
      <c r="S2" s="232"/>
      <c r="T2" s="232"/>
      <c r="U2" s="232"/>
      <c r="V2" s="232"/>
      <c r="W2" s="233"/>
      <c r="X2" s="15"/>
      <c r="Y2" s="231" t="s">
        <v>59</v>
      </c>
      <c r="Z2" s="232"/>
      <c r="AA2" s="232"/>
      <c r="AB2" s="232"/>
      <c r="AC2" s="232"/>
      <c r="AD2" s="232"/>
    </row>
    <row r="3" spans="1:32" s="34" customFormat="1" ht="107.25" customHeight="1">
      <c r="A3" s="8"/>
      <c r="B3" s="8" t="s">
        <v>1</v>
      </c>
      <c r="C3" s="8" t="s">
        <v>21</v>
      </c>
      <c r="D3" s="9" t="s">
        <v>46</v>
      </c>
      <c r="E3" s="9" t="s">
        <v>47</v>
      </c>
      <c r="F3" s="9" t="s">
        <v>48</v>
      </c>
      <c r="G3" s="9" t="s">
        <v>49</v>
      </c>
      <c r="H3" s="9" t="s">
        <v>50</v>
      </c>
      <c r="I3" s="10" t="s">
        <v>54</v>
      </c>
      <c r="J3" s="17"/>
      <c r="K3" s="18" t="s">
        <v>40</v>
      </c>
      <c r="L3" s="19" t="s">
        <v>41</v>
      </c>
      <c r="M3" s="199" t="s">
        <v>868</v>
      </c>
      <c r="N3" s="20" t="s">
        <v>42</v>
      </c>
      <c r="O3" s="20" t="s">
        <v>945</v>
      </c>
      <c r="P3" s="21" t="s">
        <v>55</v>
      </c>
      <c r="Q3" s="22" t="s">
        <v>43</v>
      </c>
      <c r="R3" s="22" t="s">
        <v>44</v>
      </c>
      <c r="S3" s="23" t="s">
        <v>20</v>
      </c>
      <c r="T3" s="24" t="s">
        <v>2</v>
      </c>
      <c r="U3" s="25" t="s">
        <v>3</v>
      </c>
      <c r="V3" s="25" t="s">
        <v>8</v>
      </c>
      <c r="W3" s="19" t="s">
        <v>45</v>
      </c>
      <c r="X3" s="11"/>
      <c r="Y3" s="10" t="s">
        <v>53</v>
      </c>
      <c r="Z3" s="10" t="s">
        <v>7</v>
      </c>
      <c r="AA3" s="10" t="s">
        <v>51</v>
      </c>
      <c r="AB3" s="12" t="s">
        <v>19</v>
      </c>
      <c r="AC3" s="10" t="s">
        <v>56</v>
      </c>
      <c r="AD3" s="10" t="s">
        <v>52</v>
      </c>
      <c r="AE3" s="35"/>
      <c r="AF3" s="36"/>
    </row>
    <row r="4" spans="1:32" s="31" customFormat="1" ht="306" customHeight="1">
      <c r="A4" s="37">
        <v>1</v>
      </c>
      <c r="B4" s="5" t="s">
        <v>13</v>
      </c>
      <c r="C4" s="5" t="s">
        <v>36</v>
      </c>
      <c r="D4" s="27" t="s">
        <v>315</v>
      </c>
      <c r="E4" s="27" t="s">
        <v>452</v>
      </c>
      <c r="F4" s="27" t="s">
        <v>462</v>
      </c>
      <c r="G4" s="5" t="s">
        <v>590</v>
      </c>
      <c r="H4" s="5" t="s">
        <v>724</v>
      </c>
      <c r="I4" s="5" t="s">
        <v>306</v>
      </c>
      <c r="J4" s="6"/>
      <c r="K4" s="5" t="s">
        <v>9</v>
      </c>
      <c r="L4" s="5" t="s">
        <v>38</v>
      </c>
      <c r="M4" s="13">
        <v>1211964000</v>
      </c>
      <c r="N4" s="5" t="s">
        <v>267</v>
      </c>
      <c r="O4" s="38" t="s">
        <v>0</v>
      </c>
      <c r="P4" s="3">
        <v>1166654717</v>
      </c>
      <c r="Q4" s="2"/>
      <c r="R4" s="3">
        <v>11880569</v>
      </c>
      <c r="S4" s="4">
        <f>P4+Q4+R4</f>
        <v>1178535286</v>
      </c>
      <c r="T4" s="5">
        <v>2019</v>
      </c>
      <c r="U4" s="2">
        <v>2020</v>
      </c>
      <c r="V4" s="2">
        <v>2021</v>
      </c>
      <c r="W4" s="2"/>
      <c r="X4" s="6"/>
      <c r="Y4" s="2" t="s">
        <v>725</v>
      </c>
      <c r="Z4" s="2" t="s">
        <v>594</v>
      </c>
      <c r="AA4" s="2" t="s">
        <v>830</v>
      </c>
      <c r="AB4" s="4">
        <f>M4-P4</f>
        <v>45309283</v>
      </c>
      <c r="AC4" s="2" t="s">
        <v>831</v>
      </c>
      <c r="AD4" s="2" t="s">
        <v>948</v>
      </c>
      <c r="AE4" s="7"/>
      <c r="AF4" s="7"/>
    </row>
    <row r="5" spans="1:32" s="31" customFormat="1" ht="288.75" thickBot="1">
      <c r="A5" s="37">
        <v>2</v>
      </c>
      <c r="B5" s="5" t="s">
        <v>13</v>
      </c>
      <c r="C5" s="5" t="s">
        <v>112</v>
      </c>
      <c r="D5" s="27" t="s">
        <v>77</v>
      </c>
      <c r="E5" s="27" t="s">
        <v>277</v>
      </c>
      <c r="F5" s="27" t="s">
        <v>35</v>
      </c>
      <c r="G5" s="5" t="s">
        <v>155</v>
      </c>
      <c r="H5" s="5" t="s">
        <v>278</v>
      </c>
      <c r="I5" s="5" t="s">
        <v>73</v>
      </c>
      <c r="J5" s="6"/>
      <c r="K5" s="5" t="s">
        <v>18</v>
      </c>
      <c r="L5" s="5" t="s">
        <v>26</v>
      </c>
      <c r="M5" s="13">
        <v>803596000</v>
      </c>
      <c r="N5" s="5" t="s">
        <v>221</v>
      </c>
      <c r="O5" s="38" t="s">
        <v>17</v>
      </c>
      <c r="P5" s="3">
        <v>719880809</v>
      </c>
      <c r="Q5" s="2"/>
      <c r="R5" s="3">
        <v>7130687</v>
      </c>
      <c r="S5" s="4">
        <f>P5+Q5+R5</f>
        <v>727011496</v>
      </c>
      <c r="T5" s="5" t="s">
        <v>28</v>
      </c>
      <c r="U5" s="2">
        <v>2018</v>
      </c>
      <c r="V5" s="2" t="s">
        <v>312</v>
      </c>
      <c r="W5" s="2"/>
      <c r="X5" s="6"/>
      <c r="Y5" s="2" t="s">
        <v>156</v>
      </c>
      <c r="Z5" s="28">
        <v>43286</v>
      </c>
      <c r="AA5" s="2" t="s">
        <v>297</v>
      </c>
      <c r="AB5" s="4">
        <f>M5-P5</f>
        <v>83715191</v>
      </c>
      <c r="AC5" s="2" t="s">
        <v>10</v>
      </c>
      <c r="AD5" s="2" t="s">
        <v>559</v>
      </c>
      <c r="AE5" s="7"/>
      <c r="AF5" s="7"/>
    </row>
    <row r="6" spans="1:32" s="31" customFormat="1" ht="183.75" customHeight="1">
      <c r="A6" s="39">
        <v>3</v>
      </c>
      <c r="B6" s="5" t="s">
        <v>13</v>
      </c>
      <c r="C6" s="5" t="s">
        <v>111</v>
      </c>
      <c r="D6" s="27" t="s">
        <v>108</v>
      </c>
      <c r="E6" s="27" t="s">
        <v>114</v>
      </c>
      <c r="F6" s="27" t="s">
        <v>121</v>
      </c>
      <c r="G6" s="5" t="s">
        <v>142</v>
      </c>
      <c r="H6" s="5" t="s">
        <v>307</v>
      </c>
      <c r="I6" s="5" t="s">
        <v>109</v>
      </c>
      <c r="J6" s="6"/>
      <c r="K6" s="5" t="s">
        <v>5</v>
      </c>
      <c r="L6" s="5" t="s">
        <v>110</v>
      </c>
      <c r="M6" s="13">
        <v>948775000</v>
      </c>
      <c r="N6" s="5" t="s">
        <v>84</v>
      </c>
      <c r="O6" s="38" t="s">
        <v>17</v>
      </c>
      <c r="P6" s="3">
        <v>805036565</v>
      </c>
      <c r="Q6" s="3">
        <v>13925075</v>
      </c>
      <c r="R6" s="3">
        <v>9476754</v>
      </c>
      <c r="S6" s="51">
        <f>P6+Q6+R6</f>
        <v>828438394</v>
      </c>
      <c r="T6" s="5">
        <v>2018</v>
      </c>
      <c r="U6" s="2">
        <v>2018</v>
      </c>
      <c r="V6" s="2" t="s">
        <v>312</v>
      </c>
      <c r="W6" s="2"/>
      <c r="X6" s="6"/>
      <c r="Y6" s="2" t="s">
        <v>252</v>
      </c>
      <c r="Z6" s="2" t="s">
        <v>209</v>
      </c>
      <c r="AA6" s="2" t="s">
        <v>313</v>
      </c>
      <c r="AB6" s="4">
        <f>M6-P6</f>
        <v>143738435</v>
      </c>
      <c r="AC6" s="2" t="s">
        <v>10</v>
      </c>
      <c r="AD6" s="2" t="s">
        <v>812</v>
      </c>
      <c r="AE6" s="7"/>
      <c r="AF6" s="7"/>
    </row>
    <row r="7" spans="1:32" s="31" customFormat="1" ht="173.25" customHeight="1">
      <c r="A7" s="37">
        <v>4</v>
      </c>
      <c r="B7" s="5" t="s">
        <v>13</v>
      </c>
      <c r="C7" s="5" t="s">
        <v>36</v>
      </c>
      <c r="D7" s="27" t="s">
        <v>314</v>
      </c>
      <c r="E7" s="27" t="s">
        <v>453</v>
      </c>
      <c r="F7" s="27" t="s">
        <v>463</v>
      </c>
      <c r="G7" s="5"/>
      <c r="H7" s="5" t="s">
        <v>877</v>
      </c>
      <c r="I7" s="5" t="s">
        <v>83</v>
      </c>
      <c r="J7" s="6"/>
      <c r="K7" s="5" t="s">
        <v>78</v>
      </c>
      <c r="L7" s="5" t="s">
        <v>79</v>
      </c>
      <c r="M7" s="13">
        <v>373681000</v>
      </c>
      <c r="N7" s="5" t="s">
        <v>267</v>
      </c>
      <c r="O7" s="38" t="s">
        <v>125</v>
      </c>
      <c r="P7" s="2"/>
      <c r="Q7" s="2"/>
      <c r="R7" s="2"/>
      <c r="S7" s="2"/>
      <c r="T7" s="5">
        <v>2019</v>
      </c>
      <c r="U7" s="2">
        <v>2020</v>
      </c>
      <c r="V7" s="2"/>
      <c r="W7" s="2" t="s">
        <v>85</v>
      </c>
      <c r="X7" s="6"/>
      <c r="Y7" s="2"/>
      <c r="Z7" s="2" t="s">
        <v>918</v>
      </c>
      <c r="AA7" s="2"/>
      <c r="AB7" s="2"/>
      <c r="AC7" s="2"/>
      <c r="AD7" s="2" t="s">
        <v>963</v>
      </c>
      <c r="AE7" s="7"/>
      <c r="AF7" s="7"/>
    </row>
    <row r="8" spans="1:32" s="31" customFormat="1" ht="169.5" customHeight="1" thickBot="1">
      <c r="A8" s="37">
        <v>5</v>
      </c>
      <c r="B8" s="5" t="s">
        <v>13</v>
      </c>
      <c r="C8" s="5" t="s">
        <v>36</v>
      </c>
      <c r="D8" s="27" t="s">
        <v>316</v>
      </c>
      <c r="E8" s="27" t="s">
        <v>454</v>
      </c>
      <c r="F8" s="27" t="s">
        <v>464</v>
      </c>
      <c r="G8" s="5" t="s">
        <v>922</v>
      </c>
      <c r="H8" s="5"/>
      <c r="I8" s="5" t="s">
        <v>82</v>
      </c>
      <c r="J8" s="6"/>
      <c r="K8" s="5" t="s">
        <v>80</v>
      </c>
      <c r="L8" s="5" t="s">
        <v>81</v>
      </c>
      <c r="M8" s="13">
        <v>779656000</v>
      </c>
      <c r="N8" s="5" t="s">
        <v>267</v>
      </c>
      <c r="O8" s="38" t="s">
        <v>4</v>
      </c>
      <c r="P8" s="2"/>
      <c r="Q8" s="2"/>
      <c r="R8" s="2"/>
      <c r="S8" s="2"/>
      <c r="T8" s="5">
        <v>2019</v>
      </c>
      <c r="U8" s="2"/>
      <c r="V8" s="2"/>
      <c r="W8" s="2" t="s">
        <v>85</v>
      </c>
      <c r="X8" s="6"/>
      <c r="Y8" s="2"/>
      <c r="Z8" s="2"/>
      <c r="AA8" s="2"/>
      <c r="AB8" s="2"/>
      <c r="AC8" s="2"/>
      <c r="AD8" s="2"/>
      <c r="AE8" s="7"/>
      <c r="AF8" s="7"/>
    </row>
    <row r="9" spans="1:30" s="31" customFormat="1" ht="99.75" customHeight="1">
      <c r="A9" s="39">
        <v>6</v>
      </c>
      <c r="B9" s="5" t="s">
        <v>13</v>
      </c>
      <c r="C9" s="5" t="s">
        <v>16</v>
      </c>
      <c r="D9" s="2" t="s">
        <v>34</v>
      </c>
      <c r="E9" s="2"/>
      <c r="F9" s="2"/>
      <c r="G9" s="2"/>
      <c r="H9" s="2" t="s">
        <v>157</v>
      </c>
      <c r="I9" s="2" t="s">
        <v>33</v>
      </c>
      <c r="J9" s="6"/>
      <c r="K9" s="5" t="s">
        <v>31</v>
      </c>
      <c r="L9" s="2" t="s">
        <v>32</v>
      </c>
      <c r="M9" s="40"/>
      <c r="N9" s="5" t="s">
        <v>138</v>
      </c>
      <c r="O9" s="2" t="s">
        <v>27</v>
      </c>
      <c r="P9" s="2"/>
      <c r="Q9" s="2"/>
      <c r="R9" s="2"/>
      <c r="S9" s="2"/>
      <c r="T9" s="2"/>
      <c r="U9" s="2"/>
      <c r="V9" s="2"/>
      <c r="W9" s="2"/>
      <c r="X9" s="6"/>
      <c r="Y9" s="2"/>
      <c r="Z9" s="2"/>
      <c r="AA9" s="2"/>
      <c r="AB9" s="2"/>
      <c r="AC9" s="2"/>
      <c r="AD9" s="2"/>
    </row>
    <row r="10" spans="1:30" s="31" customFormat="1" ht="79.5" customHeight="1">
      <c r="A10" s="37">
        <v>7</v>
      </c>
      <c r="B10" s="5" t="s">
        <v>13</v>
      </c>
      <c r="C10" s="5" t="s">
        <v>16</v>
      </c>
      <c r="D10" s="2"/>
      <c r="E10" s="28"/>
      <c r="F10" s="2" t="s">
        <v>231</v>
      </c>
      <c r="G10" s="2"/>
      <c r="H10" s="2" t="s">
        <v>219</v>
      </c>
      <c r="I10" s="2"/>
      <c r="J10" s="6"/>
      <c r="K10" s="5" t="s">
        <v>63</v>
      </c>
      <c r="L10" s="2" t="s">
        <v>218</v>
      </c>
      <c r="M10" s="40">
        <v>453620643</v>
      </c>
      <c r="N10" s="5" t="s">
        <v>217</v>
      </c>
      <c r="O10" s="2" t="s">
        <v>0</v>
      </c>
      <c r="P10" s="2"/>
      <c r="Q10" s="2"/>
      <c r="R10" s="2"/>
      <c r="S10" s="2"/>
      <c r="T10" s="2">
        <v>2017</v>
      </c>
      <c r="U10" s="2">
        <v>2020</v>
      </c>
      <c r="V10" s="2" t="s">
        <v>532</v>
      </c>
      <c r="W10" s="2"/>
      <c r="X10" s="6"/>
      <c r="Y10" s="2"/>
      <c r="Z10" s="28"/>
      <c r="AA10" s="28"/>
      <c r="AB10" s="2"/>
      <c r="AC10" s="2"/>
      <c r="AD10" s="2" t="s">
        <v>920</v>
      </c>
    </row>
    <row r="11" spans="1:30" s="31" customFormat="1" ht="44.25" customHeight="1" thickBot="1">
      <c r="A11" s="37">
        <v>8</v>
      </c>
      <c r="B11" s="5" t="s">
        <v>13</v>
      </c>
      <c r="C11" s="5" t="s">
        <v>16</v>
      </c>
      <c r="D11" s="2"/>
      <c r="E11" s="28"/>
      <c r="F11" s="2"/>
      <c r="G11" s="2"/>
      <c r="H11" s="2" t="s">
        <v>96</v>
      </c>
      <c r="I11" s="2"/>
      <c r="J11" s="6"/>
      <c r="K11" s="5" t="s">
        <v>64</v>
      </c>
      <c r="L11" s="2"/>
      <c r="M11" s="40">
        <v>250815247</v>
      </c>
      <c r="N11" s="5" t="s">
        <v>216</v>
      </c>
      <c r="O11" s="2" t="s">
        <v>22</v>
      </c>
      <c r="P11" s="2"/>
      <c r="Q11" s="2"/>
      <c r="R11" s="2"/>
      <c r="S11" s="2"/>
      <c r="T11" s="2">
        <v>2017</v>
      </c>
      <c r="U11" s="2"/>
      <c r="V11" s="2"/>
      <c r="W11" s="2"/>
      <c r="X11" s="6"/>
      <c r="Y11" s="2"/>
      <c r="Z11" s="28"/>
      <c r="AA11" s="28"/>
      <c r="AB11" s="2"/>
      <c r="AC11" s="2"/>
      <c r="AD11" s="2"/>
    </row>
    <row r="12" spans="1:30" s="31" customFormat="1" ht="72">
      <c r="A12" s="39">
        <v>9</v>
      </c>
      <c r="B12" s="5" t="s">
        <v>13</v>
      </c>
      <c r="C12" s="5" t="s">
        <v>16</v>
      </c>
      <c r="D12" s="2"/>
      <c r="E12" s="28"/>
      <c r="F12" s="2" t="s">
        <v>88</v>
      </c>
      <c r="G12" s="2"/>
      <c r="H12" s="2" t="s">
        <v>76</v>
      </c>
      <c r="I12" s="2"/>
      <c r="J12" s="6"/>
      <c r="K12" s="5" t="s">
        <v>65</v>
      </c>
      <c r="L12" s="2" t="s">
        <v>87</v>
      </c>
      <c r="M12" s="40">
        <v>197354000</v>
      </c>
      <c r="N12" s="5" t="s">
        <v>217</v>
      </c>
      <c r="O12" s="2" t="s">
        <v>17</v>
      </c>
      <c r="P12" s="2"/>
      <c r="Q12" s="2"/>
      <c r="R12" s="2"/>
      <c r="S12" s="2"/>
      <c r="T12" s="2">
        <v>2017</v>
      </c>
      <c r="U12" s="2">
        <v>2017</v>
      </c>
      <c r="V12" s="2">
        <v>2019</v>
      </c>
      <c r="W12" s="2"/>
      <c r="X12" s="6"/>
      <c r="Y12" s="2"/>
      <c r="Z12" s="28" t="s">
        <v>97</v>
      </c>
      <c r="AA12" s="28"/>
      <c r="AB12" s="2"/>
      <c r="AC12" s="2"/>
      <c r="AD12" s="2"/>
    </row>
    <row r="13" spans="1:30" s="31" customFormat="1" ht="129.75" customHeight="1">
      <c r="A13" s="37">
        <v>10</v>
      </c>
      <c r="B13" s="5" t="s">
        <v>13</v>
      </c>
      <c r="C13" s="5" t="s">
        <v>592</v>
      </c>
      <c r="D13" s="2"/>
      <c r="E13" s="28"/>
      <c r="F13" s="2"/>
      <c r="G13" s="2" t="s">
        <v>590</v>
      </c>
      <c r="H13" s="2" t="s">
        <v>99</v>
      </c>
      <c r="I13" s="2" t="s">
        <v>595</v>
      </c>
      <c r="J13" s="6"/>
      <c r="K13" s="5" t="s">
        <v>66</v>
      </c>
      <c r="L13" s="2" t="s">
        <v>591</v>
      </c>
      <c r="M13" s="40">
        <v>479090000</v>
      </c>
      <c r="N13" s="5" t="s">
        <v>217</v>
      </c>
      <c r="O13" s="2" t="s">
        <v>4</v>
      </c>
      <c r="P13" s="2"/>
      <c r="Q13" s="2"/>
      <c r="R13" s="2"/>
      <c r="S13" s="2"/>
      <c r="T13" s="2">
        <v>2017</v>
      </c>
      <c r="U13" s="2">
        <v>2020</v>
      </c>
      <c r="V13" s="2" t="s">
        <v>919</v>
      </c>
      <c r="W13" s="2"/>
      <c r="X13" s="6"/>
      <c r="Y13" s="2"/>
      <c r="Z13" s="28" t="s">
        <v>97</v>
      </c>
      <c r="AA13" s="28"/>
      <c r="AB13" s="2"/>
      <c r="AC13" s="2"/>
      <c r="AD13" s="2" t="s">
        <v>921</v>
      </c>
    </row>
    <row r="14" spans="1:30" s="31" customFormat="1" ht="129.75" customHeight="1" thickBot="1">
      <c r="A14" s="37">
        <v>11</v>
      </c>
      <c r="B14" s="5" t="s">
        <v>13</v>
      </c>
      <c r="C14" s="5" t="s">
        <v>592</v>
      </c>
      <c r="D14" s="2"/>
      <c r="E14" s="28"/>
      <c r="F14" s="2"/>
      <c r="G14" s="2" t="s">
        <v>590</v>
      </c>
      <c r="H14" s="2"/>
      <c r="I14" s="2" t="s">
        <v>595</v>
      </c>
      <c r="J14" s="6"/>
      <c r="K14" s="5" t="s">
        <v>593</v>
      </c>
      <c r="L14" s="2" t="s">
        <v>591</v>
      </c>
      <c r="M14" s="40">
        <v>485514000</v>
      </c>
      <c r="N14" s="5" t="s">
        <v>217</v>
      </c>
      <c r="O14" s="2" t="s">
        <v>926</v>
      </c>
      <c r="P14" s="2"/>
      <c r="Q14" s="2"/>
      <c r="R14" s="2"/>
      <c r="S14" s="2"/>
      <c r="T14" s="2">
        <v>2019</v>
      </c>
      <c r="U14" s="2">
        <v>2020</v>
      </c>
      <c r="V14" s="2"/>
      <c r="W14" s="2"/>
      <c r="X14" s="6"/>
      <c r="Y14" s="2"/>
      <c r="Z14" s="28"/>
      <c r="AA14" s="28"/>
      <c r="AB14" s="2"/>
      <c r="AC14" s="2"/>
      <c r="AD14" s="2" t="s">
        <v>949</v>
      </c>
    </row>
    <row r="15" spans="1:30" s="31" customFormat="1" ht="69.75" customHeight="1">
      <c r="A15" s="39">
        <v>12</v>
      </c>
      <c r="B15" s="5" t="s">
        <v>13</v>
      </c>
      <c r="C15" s="5" t="s">
        <v>68</v>
      </c>
      <c r="D15" s="2"/>
      <c r="E15" s="28"/>
      <c r="F15" s="2"/>
      <c r="G15" s="2"/>
      <c r="H15" s="2"/>
      <c r="I15" s="2"/>
      <c r="J15" s="6"/>
      <c r="K15" s="5" t="s">
        <v>70</v>
      </c>
      <c r="L15" s="2"/>
      <c r="M15" s="40"/>
      <c r="N15" s="5"/>
      <c r="O15" s="2" t="s">
        <v>27</v>
      </c>
      <c r="P15" s="2"/>
      <c r="Q15" s="2"/>
      <c r="R15" s="2"/>
      <c r="S15" s="2"/>
      <c r="T15" s="2"/>
      <c r="U15" s="2"/>
      <c r="V15" s="2"/>
      <c r="W15" s="2"/>
      <c r="X15" s="6"/>
      <c r="Y15" s="2"/>
      <c r="Z15" s="28"/>
      <c r="AA15" s="28"/>
      <c r="AB15" s="2"/>
      <c r="AC15" s="2"/>
      <c r="AD15" s="2"/>
    </row>
    <row r="16" spans="1:30" s="31" customFormat="1" ht="159" customHeight="1">
      <c r="A16" s="37">
        <v>13</v>
      </c>
      <c r="B16" s="5" t="s">
        <v>13</v>
      </c>
      <c r="C16" s="5" t="s">
        <v>68</v>
      </c>
      <c r="D16" s="5" t="s">
        <v>338</v>
      </c>
      <c r="E16" s="5" t="s">
        <v>474</v>
      </c>
      <c r="F16" s="5" t="s">
        <v>473</v>
      </c>
      <c r="G16" s="5" t="s">
        <v>473</v>
      </c>
      <c r="H16" s="31" t="s">
        <v>793</v>
      </c>
      <c r="I16" s="5" t="s">
        <v>74</v>
      </c>
      <c r="J16" s="6"/>
      <c r="K16" s="5" t="s">
        <v>339</v>
      </c>
      <c r="L16" s="2" t="s">
        <v>340</v>
      </c>
      <c r="M16" s="3">
        <v>560046000</v>
      </c>
      <c r="N16" s="2" t="s">
        <v>472</v>
      </c>
      <c r="O16" s="2" t="s">
        <v>0</v>
      </c>
      <c r="P16" s="3">
        <v>559995649</v>
      </c>
      <c r="Q16" s="2"/>
      <c r="R16" s="3">
        <v>5600459</v>
      </c>
      <c r="S16" s="4">
        <f>P16+Q16+R16</f>
        <v>565596108</v>
      </c>
      <c r="T16" s="2">
        <v>2019</v>
      </c>
      <c r="U16" s="2">
        <v>2020</v>
      </c>
      <c r="V16" s="2" t="s">
        <v>532</v>
      </c>
      <c r="W16" s="2"/>
      <c r="X16" s="6"/>
      <c r="Y16" s="5" t="s">
        <v>626</v>
      </c>
      <c r="Z16" s="5" t="s">
        <v>572</v>
      </c>
      <c r="AA16" s="5" t="s">
        <v>791</v>
      </c>
      <c r="AB16" s="14">
        <f>M16-P16</f>
        <v>50351</v>
      </c>
      <c r="AC16" s="5" t="s">
        <v>792</v>
      </c>
      <c r="AD16" s="5" t="s">
        <v>878</v>
      </c>
    </row>
    <row r="17" spans="1:30" s="31" customFormat="1" ht="167.25" customHeight="1" thickBot="1">
      <c r="A17" s="37">
        <v>14</v>
      </c>
      <c r="B17" s="5" t="s">
        <v>13</v>
      </c>
      <c r="C17" s="5" t="s">
        <v>90</v>
      </c>
      <c r="D17" s="2" t="s">
        <v>91</v>
      </c>
      <c r="E17" s="2" t="s">
        <v>105</v>
      </c>
      <c r="F17" s="2" t="s">
        <v>128</v>
      </c>
      <c r="G17" s="2" t="s">
        <v>229</v>
      </c>
      <c r="H17" s="2" t="s">
        <v>92</v>
      </c>
      <c r="I17" s="2" t="s">
        <v>60</v>
      </c>
      <c r="J17" s="6"/>
      <c r="K17" s="5" t="s">
        <v>75</v>
      </c>
      <c r="L17" s="2" t="s">
        <v>93</v>
      </c>
      <c r="M17" s="40">
        <v>28448583</v>
      </c>
      <c r="N17" s="5" t="s">
        <v>69</v>
      </c>
      <c r="O17" s="2" t="s">
        <v>17</v>
      </c>
      <c r="P17" s="3">
        <v>25992964</v>
      </c>
      <c r="Q17" s="3">
        <v>-344811</v>
      </c>
      <c r="R17" s="3">
        <v>291804</v>
      </c>
      <c r="S17" s="4">
        <f>P17+Q17+R17</f>
        <v>25939957</v>
      </c>
      <c r="T17" s="2">
        <v>2017</v>
      </c>
      <c r="U17" s="2">
        <v>2018</v>
      </c>
      <c r="V17" s="2">
        <v>2019</v>
      </c>
      <c r="W17" s="2"/>
      <c r="X17" s="6"/>
      <c r="Y17" s="2" t="s">
        <v>230</v>
      </c>
      <c r="Z17" s="31" t="s">
        <v>287</v>
      </c>
      <c r="AA17" s="28" t="s">
        <v>296</v>
      </c>
      <c r="AB17" s="4">
        <f>M17-P17</f>
        <v>2455619</v>
      </c>
      <c r="AC17" s="2" t="s">
        <v>10</v>
      </c>
      <c r="AD17" s="2" t="s">
        <v>419</v>
      </c>
    </row>
    <row r="18" spans="1:30" s="31" customFormat="1" ht="96">
      <c r="A18" s="39">
        <v>15</v>
      </c>
      <c r="B18" s="5" t="s">
        <v>13</v>
      </c>
      <c r="C18" s="5" t="s">
        <v>68</v>
      </c>
      <c r="D18" s="2" t="s">
        <v>101</v>
      </c>
      <c r="E18" s="28"/>
      <c r="F18" s="2" t="s">
        <v>106</v>
      </c>
      <c r="G18" s="2" t="s">
        <v>229</v>
      </c>
      <c r="H18" s="2" t="s">
        <v>317</v>
      </c>
      <c r="I18" s="2" t="s">
        <v>102</v>
      </c>
      <c r="J18" s="6"/>
      <c r="K18" s="5" t="s">
        <v>103</v>
      </c>
      <c r="L18" s="2" t="s">
        <v>104</v>
      </c>
      <c r="M18" s="40">
        <v>32073953</v>
      </c>
      <c r="N18" s="5" t="s">
        <v>69</v>
      </c>
      <c r="O18" s="2" t="s">
        <v>17</v>
      </c>
      <c r="P18" s="3">
        <v>29558753</v>
      </c>
      <c r="Q18" s="2"/>
      <c r="R18" s="2"/>
      <c r="S18" s="2"/>
      <c r="T18" s="2">
        <v>2017</v>
      </c>
      <c r="U18" s="2">
        <v>2018</v>
      </c>
      <c r="V18" s="2">
        <v>2019</v>
      </c>
      <c r="W18" s="2"/>
      <c r="X18" s="6"/>
      <c r="Y18" s="2" t="s">
        <v>230</v>
      </c>
      <c r="Z18" s="28" t="s">
        <v>249</v>
      </c>
      <c r="AA18" s="28" t="s">
        <v>355</v>
      </c>
      <c r="AB18" s="4">
        <f>M18-P18</f>
        <v>2515200</v>
      </c>
      <c r="AC18" s="2" t="s">
        <v>126</v>
      </c>
      <c r="AD18" s="2" t="s">
        <v>475</v>
      </c>
    </row>
    <row r="19" spans="1:30" s="31" customFormat="1" ht="122.25" customHeight="1">
      <c r="A19" s="37">
        <v>16</v>
      </c>
      <c r="B19" s="5" t="s">
        <v>13</v>
      </c>
      <c r="C19" s="5" t="s">
        <v>23</v>
      </c>
      <c r="D19" s="5" t="s">
        <v>117</v>
      </c>
      <c r="E19" s="5" t="s">
        <v>279</v>
      </c>
      <c r="F19" s="5" t="s">
        <v>294</v>
      </c>
      <c r="G19" s="5" t="s">
        <v>352</v>
      </c>
      <c r="H19" s="5"/>
      <c r="I19" s="5" t="s">
        <v>118</v>
      </c>
      <c r="J19" s="6"/>
      <c r="K19" s="5" t="s">
        <v>119</v>
      </c>
      <c r="L19" s="2" t="s">
        <v>120</v>
      </c>
      <c r="M19" s="3">
        <v>59836205</v>
      </c>
      <c r="N19" s="2" t="s">
        <v>107</v>
      </c>
      <c r="O19" s="2" t="s">
        <v>17</v>
      </c>
      <c r="P19" s="3">
        <v>50021204</v>
      </c>
      <c r="Q19" s="3">
        <v>9792844</v>
      </c>
      <c r="R19" s="3">
        <v>598632</v>
      </c>
      <c r="S19" s="4">
        <f>P19+Q19+R19</f>
        <v>60412680</v>
      </c>
      <c r="T19" s="2">
        <v>2018</v>
      </c>
      <c r="U19" s="2">
        <v>2019</v>
      </c>
      <c r="V19" s="2" t="s">
        <v>312</v>
      </c>
      <c r="W19" s="2"/>
      <c r="X19" s="6"/>
      <c r="Y19" s="5" t="s">
        <v>353</v>
      </c>
      <c r="Z19" s="5" t="s">
        <v>354</v>
      </c>
      <c r="AA19" s="5" t="s">
        <v>388</v>
      </c>
      <c r="AB19" s="14">
        <f>M19-P19-Q19</f>
        <v>22157</v>
      </c>
      <c r="AC19" s="5" t="s">
        <v>10</v>
      </c>
      <c r="AD19" s="5" t="s">
        <v>638</v>
      </c>
    </row>
    <row r="20" spans="1:30" s="31" customFormat="1" ht="181.5" customHeight="1" thickBot="1">
      <c r="A20" s="37">
        <v>17</v>
      </c>
      <c r="B20" s="5" t="s">
        <v>13</v>
      </c>
      <c r="C20" s="5" t="s">
        <v>68</v>
      </c>
      <c r="D20" s="2" t="s">
        <v>200</v>
      </c>
      <c r="E20" s="28" t="s">
        <v>214</v>
      </c>
      <c r="F20" s="5" t="s">
        <v>256</v>
      </c>
      <c r="G20" s="5"/>
      <c r="H20" s="5" t="s">
        <v>326</v>
      </c>
      <c r="I20" s="5" t="s">
        <v>172</v>
      </c>
      <c r="J20" s="6"/>
      <c r="K20" s="5" t="s">
        <v>167</v>
      </c>
      <c r="L20" s="5" t="s">
        <v>185</v>
      </c>
      <c r="M20" s="13">
        <v>42614000</v>
      </c>
      <c r="N20" s="5" t="s">
        <v>95</v>
      </c>
      <c r="O20" s="2" t="s">
        <v>17</v>
      </c>
      <c r="P20" s="234">
        <v>161741666</v>
      </c>
      <c r="Q20" s="5"/>
      <c r="R20" s="5"/>
      <c r="S20" s="5"/>
      <c r="T20" s="2">
        <v>2018</v>
      </c>
      <c r="U20" s="2">
        <v>2018</v>
      </c>
      <c r="V20" s="5" t="s">
        <v>312</v>
      </c>
      <c r="W20" s="5"/>
      <c r="X20" s="6"/>
      <c r="Y20" s="5" t="s">
        <v>348</v>
      </c>
      <c r="Z20" s="5" t="s">
        <v>415</v>
      </c>
      <c r="AA20" s="5"/>
      <c r="AB20" s="5"/>
      <c r="AC20" s="5"/>
      <c r="AD20" s="5" t="s">
        <v>455</v>
      </c>
    </row>
    <row r="21" spans="1:30" s="31" customFormat="1" ht="158.25" customHeight="1">
      <c r="A21" s="39">
        <v>18</v>
      </c>
      <c r="B21" s="5" t="s">
        <v>13</v>
      </c>
      <c r="C21" s="5" t="s">
        <v>68</v>
      </c>
      <c r="D21" s="2" t="s">
        <v>201</v>
      </c>
      <c r="E21" s="28" t="s">
        <v>214</v>
      </c>
      <c r="F21" s="5" t="s">
        <v>256</v>
      </c>
      <c r="G21" s="5"/>
      <c r="H21" s="5" t="s">
        <v>327</v>
      </c>
      <c r="I21" s="5" t="s">
        <v>173</v>
      </c>
      <c r="J21" s="6"/>
      <c r="K21" s="5" t="s">
        <v>168</v>
      </c>
      <c r="L21" s="5" t="s">
        <v>186</v>
      </c>
      <c r="M21" s="13">
        <v>28769000</v>
      </c>
      <c r="N21" s="5" t="s">
        <v>95</v>
      </c>
      <c r="O21" s="2" t="s">
        <v>17</v>
      </c>
      <c r="P21" s="235"/>
      <c r="Q21" s="5"/>
      <c r="R21" s="5"/>
      <c r="S21" s="5"/>
      <c r="T21" s="2">
        <v>2018</v>
      </c>
      <c r="U21" s="2">
        <v>2018</v>
      </c>
      <c r="V21" s="5" t="s">
        <v>312</v>
      </c>
      <c r="W21" s="5"/>
      <c r="X21" s="6"/>
      <c r="Y21" s="5" t="s">
        <v>348</v>
      </c>
      <c r="Z21" s="5" t="s">
        <v>415</v>
      </c>
      <c r="AA21" s="5"/>
      <c r="AB21" s="5"/>
      <c r="AC21" s="5"/>
      <c r="AD21" s="5" t="s">
        <v>455</v>
      </c>
    </row>
    <row r="22" spans="1:30" s="31" customFormat="1" ht="177" customHeight="1">
      <c r="A22" s="37">
        <v>19</v>
      </c>
      <c r="B22" s="5" t="s">
        <v>13</v>
      </c>
      <c r="C22" s="5" t="s">
        <v>68</v>
      </c>
      <c r="D22" s="2" t="s">
        <v>202</v>
      </c>
      <c r="E22" s="28" t="s">
        <v>213</v>
      </c>
      <c r="F22" s="5" t="s">
        <v>256</v>
      </c>
      <c r="G22" s="5"/>
      <c r="H22" s="5" t="s">
        <v>328</v>
      </c>
      <c r="I22" s="5" t="s">
        <v>174</v>
      </c>
      <c r="J22" s="6"/>
      <c r="K22" s="5" t="s">
        <v>169</v>
      </c>
      <c r="L22" s="5" t="s">
        <v>187</v>
      </c>
      <c r="M22" s="13">
        <v>45890000</v>
      </c>
      <c r="N22" s="5" t="s">
        <v>95</v>
      </c>
      <c r="O22" s="2" t="s">
        <v>17</v>
      </c>
      <c r="P22" s="235"/>
      <c r="Q22" s="5"/>
      <c r="R22" s="5"/>
      <c r="S22" s="5"/>
      <c r="T22" s="2">
        <v>2018</v>
      </c>
      <c r="U22" s="2">
        <v>2018</v>
      </c>
      <c r="V22" s="5" t="s">
        <v>312</v>
      </c>
      <c r="W22" s="5"/>
      <c r="X22" s="6"/>
      <c r="Y22" s="5" t="s">
        <v>348</v>
      </c>
      <c r="Z22" s="5" t="s">
        <v>415</v>
      </c>
      <c r="AA22" s="5"/>
      <c r="AB22" s="5"/>
      <c r="AC22" s="5"/>
      <c r="AD22" s="5" t="s">
        <v>456</v>
      </c>
    </row>
    <row r="23" spans="1:30" s="31" customFormat="1" ht="168" customHeight="1" thickBot="1">
      <c r="A23" s="37">
        <v>20</v>
      </c>
      <c r="B23" s="5" t="s">
        <v>13</v>
      </c>
      <c r="C23" s="5" t="s">
        <v>68</v>
      </c>
      <c r="D23" s="2" t="s">
        <v>202</v>
      </c>
      <c r="E23" s="28" t="s">
        <v>214</v>
      </c>
      <c r="F23" s="5" t="s">
        <v>256</v>
      </c>
      <c r="G23" s="5"/>
      <c r="H23" s="5" t="s">
        <v>329</v>
      </c>
      <c r="I23" s="5" t="s">
        <v>175</v>
      </c>
      <c r="J23" s="6"/>
      <c r="K23" s="5" t="s">
        <v>170</v>
      </c>
      <c r="L23" s="5" t="s">
        <v>188</v>
      </c>
      <c r="M23" s="13">
        <v>28679000</v>
      </c>
      <c r="N23" s="5" t="s">
        <v>95</v>
      </c>
      <c r="O23" s="2" t="s">
        <v>17</v>
      </c>
      <c r="P23" s="235"/>
      <c r="Q23" s="5"/>
      <c r="R23" s="5"/>
      <c r="S23" s="5"/>
      <c r="T23" s="2">
        <v>2018</v>
      </c>
      <c r="U23" s="2">
        <v>2018</v>
      </c>
      <c r="V23" s="5" t="s">
        <v>312</v>
      </c>
      <c r="W23" s="5"/>
      <c r="X23" s="6"/>
      <c r="Y23" s="5" t="s">
        <v>348</v>
      </c>
      <c r="Z23" s="5" t="s">
        <v>415</v>
      </c>
      <c r="AA23" s="5"/>
      <c r="AB23" s="5"/>
      <c r="AC23" s="5"/>
      <c r="AD23" s="5" t="s">
        <v>455</v>
      </c>
    </row>
    <row r="24" spans="1:30" s="31" customFormat="1" ht="162" customHeight="1">
      <c r="A24" s="39">
        <v>21</v>
      </c>
      <c r="B24" s="5" t="s">
        <v>13</v>
      </c>
      <c r="C24" s="5" t="s">
        <v>68</v>
      </c>
      <c r="D24" s="2" t="s">
        <v>202</v>
      </c>
      <c r="E24" s="28" t="s">
        <v>214</v>
      </c>
      <c r="F24" s="5" t="s">
        <v>256</v>
      </c>
      <c r="G24" s="5"/>
      <c r="H24" s="5" t="s">
        <v>329</v>
      </c>
      <c r="I24" s="5" t="s">
        <v>176</v>
      </c>
      <c r="J24" s="6"/>
      <c r="K24" s="5" t="s">
        <v>171</v>
      </c>
      <c r="L24" s="5" t="s">
        <v>189</v>
      </c>
      <c r="M24" s="13">
        <v>24652000</v>
      </c>
      <c r="N24" s="5" t="s">
        <v>95</v>
      </c>
      <c r="O24" s="2" t="s">
        <v>17</v>
      </c>
      <c r="P24" s="236"/>
      <c r="Q24" s="5"/>
      <c r="R24" s="5"/>
      <c r="S24" s="5"/>
      <c r="T24" s="2">
        <v>2018</v>
      </c>
      <c r="U24" s="2">
        <v>2018</v>
      </c>
      <c r="V24" s="5" t="s">
        <v>312</v>
      </c>
      <c r="W24" s="5"/>
      <c r="X24" s="6"/>
      <c r="Y24" s="5" t="s">
        <v>348</v>
      </c>
      <c r="Z24" s="5" t="s">
        <v>415</v>
      </c>
      <c r="AA24" s="5"/>
      <c r="AB24" s="5"/>
      <c r="AC24" s="5"/>
      <c r="AD24" s="5" t="s">
        <v>455</v>
      </c>
    </row>
    <row r="25" spans="1:30" s="31" customFormat="1" ht="164.25" customHeight="1">
      <c r="A25" s="37">
        <v>22</v>
      </c>
      <c r="B25" s="5" t="s">
        <v>13</v>
      </c>
      <c r="C25" s="5" t="s">
        <v>16</v>
      </c>
      <c r="D25" s="2" t="s">
        <v>203</v>
      </c>
      <c r="E25" s="28" t="s">
        <v>214</v>
      </c>
      <c r="F25" s="5" t="s">
        <v>256</v>
      </c>
      <c r="G25" s="5"/>
      <c r="H25" s="5" t="s">
        <v>330</v>
      </c>
      <c r="I25" s="5" t="s">
        <v>178</v>
      </c>
      <c r="J25" s="6"/>
      <c r="K25" s="5" t="s">
        <v>147</v>
      </c>
      <c r="L25" s="5" t="s">
        <v>191</v>
      </c>
      <c r="M25" s="13">
        <v>14915000</v>
      </c>
      <c r="N25" s="5" t="s">
        <v>95</v>
      </c>
      <c r="O25" s="2" t="s">
        <v>17</v>
      </c>
      <c r="P25" s="13">
        <v>36619193</v>
      </c>
      <c r="Q25" s="5"/>
      <c r="R25" s="5"/>
      <c r="S25" s="5"/>
      <c r="T25" s="2">
        <v>2018</v>
      </c>
      <c r="U25" s="2">
        <v>2018</v>
      </c>
      <c r="V25" s="5" t="s">
        <v>312</v>
      </c>
      <c r="W25" s="5"/>
      <c r="X25" s="6"/>
      <c r="Y25" s="5" t="s">
        <v>348</v>
      </c>
      <c r="Z25" s="5" t="s">
        <v>416</v>
      </c>
      <c r="AA25" s="5"/>
      <c r="AB25" s="5"/>
      <c r="AC25" s="5"/>
      <c r="AD25" s="5" t="s">
        <v>879</v>
      </c>
    </row>
    <row r="26" spans="1:30" s="31" customFormat="1" ht="177.75" customHeight="1" thickBot="1">
      <c r="A26" s="37">
        <v>23</v>
      </c>
      <c r="B26" s="5" t="s">
        <v>13</v>
      </c>
      <c r="C26" s="5" t="s">
        <v>16</v>
      </c>
      <c r="D26" s="2" t="s">
        <v>202</v>
      </c>
      <c r="E26" s="28" t="s">
        <v>212</v>
      </c>
      <c r="F26" s="5" t="s">
        <v>256</v>
      </c>
      <c r="G26" s="5"/>
      <c r="H26" s="5" t="s">
        <v>331</v>
      </c>
      <c r="I26" s="5" t="s">
        <v>179</v>
      </c>
      <c r="J26" s="6"/>
      <c r="K26" s="5" t="s">
        <v>148</v>
      </c>
      <c r="L26" s="5" t="s">
        <v>192</v>
      </c>
      <c r="M26" s="13">
        <v>42616000</v>
      </c>
      <c r="N26" s="5" t="s">
        <v>95</v>
      </c>
      <c r="O26" s="2" t="s">
        <v>17</v>
      </c>
      <c r="P26" s="29">
        <v>50026779</v>
      </c>
      <c r="Q26" s="5"/>
      <c r="R26" s="5"/>
      <c r="S26" s="5"/>
      <c r="T26" s="2">
        <v>2018</v>
      </c>
      <c r="U26" s="2">
        <v>2018</v>
      </c>
      <c r="V26" s="5" t="s">
        <v>312</v>
      </c>
      <c r="W26" s="5"/>
      <c r="X26" s="6"/>
      <c r="Y26" s="5" t="s">
        <v>348</v>
      </c>
      <c r="Z26" s="5" t="s">
        <v>416</v>
      </c>
      <c r="AA26" s="5"/>
      <c r="AB26" s="5"/>
      <c r="AC26" s="5"/>
      <c r="AD26" s="5" t="s">
        <v>457</v>
      </c>
    </row>
    <row r="27" spans="1:30" s="31" customFormat="1" ht="195.75" customHeight="1">
      <c r="A27" s="39">
        <v>24</v>
      </c>
      <c r="B27" s="5" t="s">
        <v>13</v>
      </c>
      <c r="C27" s="5" t="s">
        <v>151</v>
      </c>
      <c r="D27" s="2" t="s">
        <v>202</v>
      </c>
      <c r="E27" s="28" t="s">
        <v>213</v>
      </c>
      <c r="F27" s="5" t="s">
        <v>256</v>
      </c>
      <c r="G27" s="5"/>
      <c r="H27" s="5" t="s">
        <v>332</v>
      </c>
      <c r="I27" s="5" t="s">
        <v>153</v>
      </c>
      <c r="J27" s="6"/>
      <c r="K27" s="5" t="s">
        <v>149</v>
      </c>
      <c r="L27" s="5" t="s">
        <v>194</v>
      </c>
      <c r="M27" s="13">
        <v>55787000</v>
      </c>
      <c r="N27" s="5" t="s">
        <v>95</v>
      </c>
      <c r="O27" s="2" t="s">
        <v>17</v>
      </c>
      <c r="P27" s="5"/>
      <c r="Q27" s="5"/>
      <c r="R27" s="5"/>
      <c r="S27" s="5"/>
      <c r="T27" s="2">
        <v>2018</v>
      </c>
      <c r="U27" s="2">
        <v>2018</v>
      </c>
      <c r="V27" s="5" t="s">
        <v>312</v>
      </c>
      <c r="W27" s="5"/>
      <c r="X27" s="6"/>
      <c r="Y27" s="5" t="s">
        <v>348</v>
      </c>
      <c r="Z27" s="5" t="s">
        <v>417</v>
      </c>
      <c r="AA27" s="5"/>
      <c r="AB27" s="5"/>
      <c r="AC27" s="5"/>
      <c r="AD27" s="5" t="s">
        <v>440</v>
      </c>
    </row>
    <row r="28" spans="1:30" s="31" customFormat="1" ht="204.75" customHeight="1">
      <c r="A28" s="37">
        <v>25</v>
      </c>
      <c r="B28" s="5" t="s">
        <v>13</v>
      </c>
      <c r="C28" s="5" t="s">
        <v>151</v>
      </c>
      <c r="D28" s="2" t="s">
        <v>204</v>
      </c>
      <c r="E28" s="28" t="s">
        <v>213</v>
      </c>
      <c r="F28" s="5" t="s">
        <v>256</v>
      </c>
      <c r="G28" s="5"/>
      <c r="H28" s="5" t="s">
        <v>332</v>
      </c>
      <c r="I28" s="5" t="s">
        <v>154</v>
      </c>
      <c r="J28" s="6"/>
      <c r="K28" s="5" t="s">
        <v>150</v>
      </c>
      <c r="L28" s="5" t="s">
        <v>193</v>
      </c>
      <c r="M28" s="13">
        <v>62907000</v>
      </c>
      <c r="N28" s="5" t="s">
        <v>95</v>
      </c>
      <c r="O28" s="2" t="s">
        <v>17</v>
      </c>
      <c r="P28" s="5"/>
      <c r="Q28" s="5"/>
      <c r="R28" s="5"/>
      <c r="S28" s="5"/>
      <c r="T28" s="2">
        <v>2018</v>
      </c>
      <c r="U28" s="2">
        <v>2018</v>
      </c>
      <c r="V28" s="5" t="s">
        <v>312</v>
      </c>
      <c r="W28" s="5"/>
      <c r="X28" s="6"/>
      <c r="Y28" s="5" t="s">
        <v>348</v>
      </c>
      <c r="Z28" s="5" t="s">
        <v>417</v>
      </c>
      <c r="AA28" s="5"/>
      <c r="AB28" s="5"/>
      <c r="AC28" s="5"/>
      <c r="AD28" s="5" t="s">
        <v>440</v>
      </c>
    </row>
    <row r="29" spans="1:30" s="31" customFormat="1" ht="169.5" customHeight="1" thickBot="1">
      <c r="A29" s="37">
        <v>26</v>
      </c>
      <c r="B29" s="5" t="s">
        <v>13</v>
      </c>
      <c r="C29" s="5" t="s">
        <v>182</v>
      </c>
      <c r="D29" s="2" t="s">
        <v>202</v>
      </c>
      <c r="E29" s="28" t="s">
        <v>212</v>
      </c>
      <c r="F29" s="5" t="s">
        <v>256</v>
      </c>
      <c r="G29" s="5"/>
      <c r="H29" s="5" t="s">
        <v>333</v>
      </c>
      <c r="I29" s="5" t="s">
        <v>181</v>
      </c>
      <c r="J29" s="6"/>
      <c r="K29" s="5" t="s">
        <v>180</v>
      </c>
      <c r="L29" s="5" t="s">
        <v>195</v>
      </c>
      <c r="M29" s="13">
        <v>15345000</v>
      </c>
      <c r="N29" s="5" t="s">
        <v>95</v>
      </c>
      <c r="O29" s="2" t="s">
        <v>17</v>
      </c>
      <c r="P29" s="13">
        <v>36619193</v>
      </c>
      <c r="Q29" s="5"/>
      <c r="R29" s="5"/>
      <c r="S29" s="5"/>
      <c r="T29" s="2">
        <v>2018</v>
      </c>
      <c r="U29" s="2">
        <v>2018</v>
      </c>
      <c r="V29" s="5" t="s">
        <v>312</v>
      </c>
      <c r="W29" s="5"/>
      <c r="X29" s="6"/>
      <c r="Y29" s="5" t="s">
        <v>348</v>
      </c>
      <c r="Z29" s="5" t="s">
        <v>416</v>
      </c>
      <c r="AA29" s="5"/>
      <c r="AB29" s="5"/>
      <c r="AC29" s="5"/>
      <c r="AD29" s="5" t="s">
        <v>458</v>
      </c>
    </row>
    <row r="30" spans="1:30" s="31" customFormat="1" ht="178.5" customHeight="1">
      <c r="A30" s="39">
        <v>27</v>
      </c>
      <c r="B30" s="2" t="s">
        <v>13</v>
      </c>
      <c r="C30" s="2" t="s">
        <v>222</v>
      </c>
      <c r="D30" s="2" t="s">
        <v>223</v>
      </c>
      <c r="E30" s="2"/>
      <c r="F30" s="2" t="s">
        <v>228</v>
      </c>
      <c r="G30" s="2" t="s">
        <v>233</v>
      </c>
      <c r="H30" s="2" t="s">
        <v>232</v>
      </c>
      <c r="I30" s="2" t="s">
        <v>224</v>
      </c>
      <c r="J30" s="6"/>
      <c r="K30" s="2" t="s">
        <v>225</v>
      </c>
      <c r="L30" s="2" t="s">
        <v>226</v>
      </c>
      <c r="M30" s="3">
        <v>349039000</v>
      </c>
      <c r="N30" s="2" t="s">
        <v>227</v>
      </c>
      <c r="O30" s="2" t="s">
        <v>17</v>
      </c>
      <c r="P30" s="3">
        <v>346922696</v>
      </c>
      <c r="Q30" s="3">
        <v>4803638</v>
      </c>
      <c r="R30" s="2"/>
      <c r="S30" s="4">
        <f>P30+Q30+R30</f>
        <v>351726334</v>
      </c>
      <c r="T30" s="2">
        <v>2018</v>
      </c>
      <c r="U30" s="2">
        <v>2018</v>
      </c>
      <c r="V30" s="2" t="s">
        <v>312</v>
      </c>
      <c r="W30" s="2"/>
      <c r="X30" s="6"/>
      <c r="Y30" s="5" t="s">
        <v>376</v>
      </c>
      <c r="Z30" s="5"/>
      <c r="AA30" s="5" t="s">
        <v>385</v>
      </c>
      <c r="AB30" s="14">
        <f>M30-P30</f>
        <v>2116304</v>
      </c>
      <c r="AC30" s="5"/>
      <c r="AD30" s="5" t="s">
        <v>754</v>
      </c>
    </row>
    <row r="31" spans="1:30" s="31" customFormat="1" ht="148.5" customHeight="1">
      <c r="A31" s="37">
        <v>28</v>
      </c>
      <c r="B31" s="2" t="s">
        <v>13</v>
      </c>
      <c r="C31" s="2" t="s">
        <v>68</v>
      </c>
      <c r="D31" s="2" t="s">
        <v>420</v>
      </c>
      <c r="E31" s="2" t="s">
        <v>421</v>
      </c>
      <c r="F31" s="2" t="s">
        <v>438</v>
      </c>
      <c r="G31" s="5" t="s">
        <v>515</v>
      </c>
      <c r="H31" s="2"/>
      <c r="I31" s="2" t="s">
        <v>269</v>
      </c>
      <c r="J31" s="42"/>
      <c r="K31" s="2" t="s">
        <v>270</v>
      </c>
      <c r="L31" s="5" t="s">
        <v>190</v>
      </c>
      <c r="M31" s="3">
        <v>32342536</v>
      </c>
      <c r="N31" s="2" t="s">
        <v>271</v>
      </c>
      <c r="O31" s="2" t="s">
        <v>0</v>
      </c>
      <c r="P31" s="3">
        <v>31067473</v>
      </c>
      <c r="Q31" s="3">
        <v>671010</v>
      </c>
      <c r="R31" s="3">
        <v>323425</v>
      </c>
      <c r="S31" s="4">
        <f>P31+Q31+R31</f>
        <v>32061908</v>
      </c>
      <c r="T31" s="2">
        <v>2019</v>
      </c>
      <c r="U31" s="2">
        <v>2020</v>
      </c>
      <c r="V31" s="2">
        <v>2020</v>
      </c>
      <c r="W31" s="2"/>
      <c r="X31" s="6"/>
      <c r="Y31" s="5" t="s">
        <v>515</v>
      </c>
      <c r="Z31" s="5" t="s">
        <v>524</v>
      </c>
      <c r="AA31" s="5" t="s">
        <v>589</v>
      </c>
      <c r="AB31" s="14">
        <f>M31-P31</f>
        <v>1275063</v>
      </c>
      <c r="AC31" s="5" t="s">
        <v>10</v>
      </c>
      <c r="AD31" s="5" t="s">
        <v>880</v>
      </c>
    </row>
    <row r="32" spans="1:30" s="31" customFormat="1" ht="173.25" customHeight="1" thickBot="1">
      <c r="A32" s="37">
        <v>29</v>
      </c>
      <c r="B32" s="2" t="s">
        <v>13</v>
      </c>
      <c r="C32" s="2" t="s">
        <v>68</v>
      </c>
      <c r="D32" s="2" t="s">
        <v>436</v>
      </c>
      <c r="E32" s="2" t="s">
        <v>442</v>
      </c>
      <c r="F32" s="2" t="s">
        <v>444</v>
      </c>
      <c r="G32" s="2"/>
      <c r="H32" s="2" t="s">
        <v>689</v>
      </c>
      <c r="I32" s="41" t="s">
        <v>165</v>
      </c>
      <c r="J32" s="6"/>
      <c r="K32" s="5" t="s">
        <v>152</v>
      </c>
      <c r="L32" s="2" t="s">
        <v>183</v>
      </c>
      <c r="M32" s="3">
        <v>288063130</v>
      </c>
      <c r="N32" s="2" t="s">
        <v>177</v>
      </c>
      <c r="O32" s="2" t="s">
        <v>0</v>
      </c>
      <c r="P32" s="3">
        <v>373807815</v>
      </c>
      <c r="Q32" s="2"/>
      <c r="R32" s="2"/>
      <c r="S32" s="2"/>
      <c r="T32" s="2">
        <v>2019</v>
      </c>
      <c r="U32" s="2">
        <v>2019</v>
      </c>
      <c r="V32" s="2">
        <v>2021</v>
      </c>
      <c r="W32" s="2"/>
      <c r="X32" s="6"/>
      <c r="Y32" s="5" t="s">
        <v>621</v>
      </c>
      <c r="Z32" s="5" t="s">
        <v>622</v>
      </c>
      <c r="AA32" s="5"/>
      <c r="AB32" s="5"/>
      <c r="AC32" s="5"/>
      <c r="AD32" s="5" t="s">
        <v>909</v>
      </c>
    </row>
    <row r="33" spans="1:30" s="31" customFormat="1" ht="132">
      <c r="A33" s="39">
        <v>30</v>
      </c>
      <c r="B33" s="2" t="s">
        <v>13</v>
      </c>
      <c r="C33" s="2" t="s">
        <v>68</v>
      </c>
      <c r="D33" s="2" t="s">
        <v>437</v>
      </c>
      <c r="E33" s="2" t="s">
        <v>445</v>
      </c>
      <c r="F33" s="2"/>
      <c r="G33" s="2"/>
      <c r="H33" s="2" t="s">
        <v>580</v>
      </c>
      <c r="I33" s="5" t="s">
        <v>166</v>
      </c>
      <c r="J33" s="6"/>
      <c r="K33" s="31" t="s">
        <v>392</v>
      </c>
      <c r="L33" s="5" t="s">
        <v>184</v>
      </c>
      <c r="M33" s="3">
        <v>241666933</v>
      </c>
      <c r="N33" s="2" t="s">
        <v>177</v>
      </c>
      <c r="O33" s="2" t="s">
        <v>0</v>
      </c>
      <c r="P33" s="2"/>
      <c r="Q33" s="2"/>
      <c r="R33" s="2"/>
      <c r="S33" s="2"/>
      <c r="T33" s="2">
        <v>2019</v>
      </c>
      <c r="U33" s="2">
        <v>2019</v>
      </c>
      <c r="V33" s="2" t="s">
        <v>532</v>
      </c>
      <c r="W33" s="2"/>
      <c r="X33" s="6"/>
      <c r="Y33" s="5" t="s">
        <v>621</v>
      </c>
      <c r="Z33" s="5" t="s">
        <v>622</v>
      </c>
      <c r="AA33" s="5"/>
      <c r="AB33" s="5"/>
      <c r="AC33" s="5"/>
      <c r="AD33" s="5" t="s">
        <v>797</v>
      </c>
    </row>
    <row r="34" spans="1:30" s="31" customFormat="1" ht="156" customHeight="1">
      <c r="A34" s="37">
        <v>31</v>
      </c>
      <c r="B34" s="2" t="s">
        <v>13</v>
      </c>
      <c r="C34" s="2" t="s">
        <v>68</v>
      </c>
      <c r="D34" s="2" t="s">
        <v>428</v>
      </c>
      <c r="E34" s="2" t="s">
        <v>442</v>
      </c>
      <c r="F34" s="2" t="s">
        <v>444</v>
      </c>
      <c r="G34" s="2"/>
      <c r="H34" s="2" t="s">
        <v>581</v>
      </c>
      <c r="I34" s="2" t="s">
        <v>393</v>
      </c>
      <c r="J34" s="6"/>
      <c r="K34" s="2" t="s">
        <v>394</v>
      </c>
      <c r="L34" s="2" t="s">
        <v>395</v>
      </c>
      <c r="M34" s="44">
        <v>163672934</v>
      </c>
      <c r="N34" s="2" t="s">
        <v>177</v>
      </c>
      <c r="O34" s="2" t="s">
        <v>0</v>
      </c>
      <c r="P34" s="2"/>
      <c r="Q34" s="2"/>
      <c r="R34" s="2"/>
      <c r="S34" s="2"/>
      <c r="T34" s="2">
        <v>2019</v>
      </c>
      <c r="U34" s="2">
        <v>2019</v>
      </c>
      <c r="V34" s="2" t="s">
        <v>532</v>
      </c>
      <c r="W34" s="2"/>
      <c r="X34" s="6"/>
      <c r="Y34" s="5" t="s">
        <v>621</v>
      </c>
      <c r="Z34" s="5" t="s">
        <v>622</v>
      </c>
      <c r="AA34" s="5"/>
      <c r="AB34" s="5"/>
      <c r="AC34" s="5"/>
      <c r="AD34" s="5" t="s">
        <v>798</v>
      </c>
    </row>
    <row r="35" spans="1:30" s="31" customFormat="1" ht="144.75" thickBot="1">
      <c r="A35" s="37">
        <v>32</v>
      </c>
      <c r="B35" s="2" t="s">
        <v>13</v>
      </c>
      <c r="C35" s="2" t="s">
        <v>68</v>
      </c>
      <c r="D35" s="2" t="s">
        <v>429</v>
      </c>
      <c r="E35" s="2" t="s">
        <v>442</v>
      </c>
      <c r="F35" s="2" t="s">
        <v>444</v>
      </c>
      <c r="G35" s="2"/>
      <c r="H35" s="2" t="s">
        <v>726</v>
      </c>
      <c r="I35" s="2" t="s">
        <v>396</v>
      </c>
      <c r="J35" s="6"/>
      <c r="K35" s="2" t="s">
        <v>397</v>
      </c>
      <c r="L35" s="2" t="s">
        <v>398</v>
      </c>
      <c r="M35" s="3">
        <v>44215693</v>
      </c>
      <c r="N35" s="2" t="s">
        <v>177</v>
      </c>
      <c r="O35" s="2" t="s">
        <v>0</v>
      </c>
      <c r="P35" s="2"/>
      <c r="Q35" s="2"/>
      <c r="R35" s="2"/>
      <c r="S35" s="2"/>
      <c r="T35" s="2">
        <v>2019</v>
      </c>
      <c r="U35" s="2">
        <v>2019</v>
      </c>
      <c r="V35" s="2" t="s">
        <v>532</v>
      </c>
      <c r="W35" s="2"/>
      <c r="X35" s="6"/>
      <c r="Y35" s="5" t="s">
        <v>621</v>
      </c>
      <c r="Z35" s="5" t="s">
        <v>622</v>
      </c>
      <c r="AA35" s="5"/>
      <c r="AB35" s="5"/>
      <c r="AC35" s="5"/>
      <c r="AD35" s="5" t="s">
        <v>798</v>
      </c>
    </row>
    <row r="36" spans="1:30" s="31" customFormat="1" ht="72">
      <c r="A36" s="39">
        <v>33</v>
      </c>
      <c r="B36" s="2" t="s">
        <v>13</v>
      </c>
      <c r="C36" s="2" t="s">
        <v>423</v>
      </c>
      <c r="D36" s="2" t="s">
        <v>687</v>
      </c>
      <c r="E36" s="2" t="s">
        <v>813</v>
      </c>
      <c r="F36" s="2" t="s">
        <v>809</v>
      </c>
      <c r="G36" s="2"/>
      <c r="H36" s="2" t="s">
        <v>688</v>
      </c>
      <c r="I36" s="2" t="s">
        <v>424</v>
      </c>
      <c r="J36" s="42"/>
      <c r="K36" s="2" t="s">
        <v>425</v>
      </c>
      <c r="L36" s="2" t="s">
        <v>426</v>
      </c>
      <c r="M36" s="3">
        <v>2158184021</v>
      </c>
      <c r="N36" s="2" t="s">
        <v>427</v>
      </c>
      <c r="O36" s="2" t="s">
        <v>15</v>
      </c>
      <c r="P36" s="2"/>
      <c r="Q36" s="2"/>
      <c r="R36" s="2"/>
      <c r="S36" s="2"/>
      <c r="T36" s="2">
        <v>2019</v>
      </c>
      <c r="U36" s="2"/>
      <c r="V36" s="2"/>
      <c r="W36" s="2"/>
      <c r="X36" s="6"/>
      <c r="Y36" s="5"/>
      <c r="Z36" s="5"/>
      <c r="AA36" s="5"/>
      <c r="AB36" s="5"/>
      <c r="AC36" s="5"/>
      <c r="AD36" s="5"/>
    </row>
    <row r="37" spans="1:30" s="31" customFormat="1" ht="157.5" customHeight="1">
      <c r="A37" s="37">
        <v>34</v>
      </c>
      <c r="B37" s="2" t="s">
        <v>13</v>
      </c>
      <c r="C37" s="2" t="s">
        <v>68</v>
      </c>
      <c r="D37" s="2" t="s">
        <v>573</v>
      </c>
      <c r="E37" s="2" t="s">
        <v>788</v>
      </c>
      <c r="F37" s="2" t="s">
        <v>795</v>
      </c>
      <c r="G37" s="2"/>
      <c r="H37" s="2" t="s">
        <v>648</v>
      </c>
      <c r="I37" s="2" t="s">
        <v>568</v>
      </c>
      <c r="J37" s="42"/>
      <c r="K37" s="2" t="s">
        <v>649</v>
      </c>
      <c r="L37" s="2" t="s">
        <v>514</v>
      </c>
      <c r="M37" s="3">
        <v>2553541000</v>
      </c>
      <c r="N37" s="2" t="s">
        <v>387</v>
      </c>
      <c r="O37" s="2" t="s">
        <v>15</v>
      </c>
      <c r="P37" s="2"/>
      <c r="Q37" s="2"/>
      <c r="R37" s="2"/>
      <c r="S37" s="2"/>
      <c r="T37" s="2">
        <v>2020</v>
      </c>
      <c r="U37" s="2"/>
      <c r="V37" s="2"/>
      <c r="W37" s="2"/>
      <c r="X37" s="6"/>
      <c r="Y37" s="5"/>
      <c r="Z37" s="5"/>
      <c r="AA37" s="5"/>
      <c r="AB37" s="5"/>
      <c r="AC37" s="5"/>
      <c r="AD37" s="5"/>
    </row>
    <row r="38" spans="1:30" s="31" customFormat="1" ht="114.75" customHeight="1" thickBot="1">
      <c r="A38" s="37">
        <v>35</v>
      </c>
      <c r="B38" s="2" t="s">
        <v>13</v>
      </c>
      <c r="C38" s="2" t="s">
        <v>68</v>
      </c>
      <c r="D38" s="2"/>
      <c r="E38" s="2"/>
      <c r="F38" s="2"/>
      <c r="G38" s="2"/>
      <c r="H38" s="2"/>
      <c r="I38" s="2"/>
      <c r="J38" s="42"/>
      <c r="K38" s="2" t="s">
        <v>927</v>
      </c>
      <c r="L38" s="2" t="s">
        <v>929</v>
      </c>
      <c r="M38" s="3"/>
      <c r="N38" s="2" t="s">
        <v>387</v>
      </c>
      <c r="O38" s="2" t="s">
        <v>928</v>
      </c>
      <c r="P38" s="2"/>
      <c r="Q38" s="2"/>
      <c r="R38" s="2"/>
      <c r="S38" s="2"/>
      <c r="T38" s="2">
        <v>2020</v>
      </c>
      <c r="U38" s="2"/>
      <c r="V38" s="2"/>
      <c r="W38" s="2"/>
      <c r="X38" s="6"/>
      <c r="Y38" s="5"/>
      <c r="Z38" s="5"/>
      <c r="AA38" s="5"/>
      <c r="AB38" s="5"/>
      <c r="AC38" s="5"/>
      <c r="AD38" s="5"/>
    </row>
    <row r="39" spans="1:30" s="31" customFormat="1" ht="110.25" customHeight="1">
      <c r="A39" s="39">
        <v>36</v>
      </c>
      <c r="B39" s="2" t="s">
        <v>13</v>
      </c>
      <c r="C39" s="2" t="s">
        <v>16</v>
      </c>
      <c r="D39" s="2"/>
      <c r="E39" s="2"/>
      <c r="F39" s="2"/>
      <c r="G39" s="2"/>
      <c r="H39" s="2"/>
      <c r="I39" s="2"/>
      <c r="J39" s="42"/>
      <c r="K39" s="2" t="s">
        <v>930</v>
      </c>
      <c r="L39" s="2" t="s">
        <v>931</v>
      </c>
      <c r="M39" s="3"/>
      <c r="N39" s="2" t="s">
        <v>387</v>
      </c>
      <c r="O39" s="2" t="s">
        <v>928</v>
      </c>
      <c r="P39" s="2"/>
      <c r="Q39" s="2"/>
      <c r="R39" s="2"/>
      <c r="S39" s="2"/>
      <c r="T39" s="2">
        <v>2020</v>
      </c>
      <c r="U39" s="2"/>
      <c r="V39" s="2"/>
      <c r="W39" s="2"/>
      <c r="X39" s="6"/>
      <c r="Y39" s="5"/>
      <c r="Z39" s="5"/>
      <c r="AA39" s="5"/>
      <c r="AB39" s="5"/>
      <c r="AC39" s="5"/>
      <c r="AD39" s="5"/>
    </row>
    <row r="40" spans="1:30" s="31" customFormat="1" ht="106.5" customHeight="1">
      <c r="A40" s="37">
        <v>37</v>
      </c>
      <c r="B40" s="2" t="s">
        <v>13</v>
      </c>
      <c r="C40" s="2" t="s">
        <v>16</v>
      </c>
      <c r="D40" s="2"/>
      <c r="E40" s="2"/>
      <c r="F40" s="2"/>
      <c r="G40" s="2"/>
      <c r="H40" s="2"/>
      <c r="I40" s="2"/>
      <c r="J40" s="42"/>
      <c r="K40" s="2" t="s">
        <v>932</v>
      </c>
      <c r="L40" s="2" t="s">
        <v>933</v>
      </c>
      <c r="M40" s="3"/>
      <c r="N40" s="2" t="s">
        <v>387</v>
      </c>
      <c r="O40" s="2" t="s">
        <v>27</v>
      </c>
      <c r="P40" s="2"/>
      <c r="Q40" s="2"/>
      <c r="R40" s="2"/>
      <c r="S40" s="2"/>
      <c r="T40" s="2">
        <v>2020</v>
      </c>
      <c r="U40" s="2"/>
      <c r="V40" s="2"/>
      <c r="W40" s="2"/>
      <c r="X40" s="6"/>
      <c r="Y40" s="5"/>
      <c r="Z40" s="5"/>
      <c r="AA40" s="5"/>
      <c r="AB40" s="5"/>
      <c r="AC40" s="5"/>
      <c r="AD40" s="5"/>
    </row>
    <row r="41" spans="1:30" s="31" customFormat="1" ht="106.5" customHeight="1" thickBot="1">
      <c r="A41" s="37">
        <v>38</v>
      </c>
      <c r="B41" s="2" t="s">
        <v>13</v>
      </c>
      <c r="C41" s="2" t="s">
        <v>537</v>
      </c>
      <c r="D41" s="2" t="s">
        <v>663</v>
      </c>
      <c r="E41" s="2" t="s">
        <v>664</v>
      </c>
      <c r="F41" s="2" t="s">
        <v>665</v>
      </c>
      <c r="G41" s="5" t="s">
        <v>869</v>
      </c>
      <c r="H41" s="2"/>
      <c r="I41" s="2" t="s">
        <v>538</v>
      </c>
      <c r="J41" s="42"/>
      <c r="K41" s="2" t="s">
        <v>539</v>
      </c>
      <c r="L41" s="2" t="s">
        <v>540</v>
      </c>
      <c r="M41" s="3">
        <v>47122040</v>
      </c>
      <c r="N41" s="2" t="s">
        <v>502</v>
      </c>
      <c r="O41" s="2" t="s">
        <v>125</v>
      </c>
      <c r="P41" s="2"/>
      <c r="Q41" s="2"/>
      <c r="R41" s="3">
        <v>471220</v>
      </c>
      <c r="S41" s="2"/>
      <c r="T41" s="2">
        <v>2020</v>
      </c>
      <c r="U41" s="2">
        <v>2021</v>
      </c>
      <c r="V41" s="2"/>
      <c r="W41" s="2"/>
      <c r="X41" s="6"/>
      <c r="Y41" s="5" t="s">
        <v>869</v>
      </c>
      <c r="Z41" s="5" t="s">
        <v>871</v>
      </c>
      <c r="AA41" s="5"/>
      <c r="AB41" s="5"/>
      <c r="AC41" s="5"/>
      <c r="AD41" s="5" t="s">
        <v>950</v>
      </c>
    </row>
    <row r="42" spans="1:30" s="31" customFormat="1" ht="153" customHeight="1">
      <c r="A42" s="39">
        <v>39</v>
      </c>
      <c r="B42" s="5" t="s">
        <v>13</v>
      </c>
      <c r="C42" s="5" t="s">
        <v>16</v>
      </c>
      <c r="D42" s="2" t="s">
        <v>832</v>
      </c>
      <c r="E42" s="5" t="s">
        <v>833</v>
      </c>
      <c r="F42" s="5" t="s">
        <v>861</v>
      </c>
      <c r="G42" s="5" t="s">
        <v>910</v>
      </c>
      <c r="H42" s="5" t="s">
        <v>814</v>
      </c>
      <c r="I42" s="5" t="s">
        <v>565</v>
      </c>
      <c r="J42" s="6"/>
      <c r="K42" s="5" t="s">
        <v>560</v>
      </c>
      <c r="L42" s="5" t="s">
        <v>566</v>
      </c>
      <c r="M42" s="13">
        <v>29383000</v>
      </c>
      <c r="N42" s="5" t="s">
        <v>567</v>
      </c>
      <c r="O42" s="2" t="s">
        <v>4</v>
      </c>
      <c r="P42" s="5"/>
      <c r="Q42" s="5"/>
      <c r="R42" s="5"/>
      <c r="S42" s="5"/>
      <c r="T42" s="2">
        <v>2020</v>
      </c>
      <c r="U42" s="5"/>
      <c r="V42" s="5"/>
      <c r="W42" s="5"/>
      <c r="X42" s="6"/>
      <c r="Y42" s="5"/>
      <c r="Z42" s="5"/>
      <c r="AA42" s="5"/>
      <c r="AB42" s="5"/>
      <c r="AC42" s="5"/>
      <c r="AD42" s="5"/>
    </row>
    <row r="43" spans="1:30" s="31" customFormat="1" ht="151.5" customHeight="1">
      <c r="A43" s="37">
        <v>40</v>
      </c>
      <c r="B43" s="5" t="s">
        <v>13</v>
      </c>
      <c r="C43" s="5" t="s">
        <v>16</v>
      </c>
      <c r="D43" s="2" t="s">
        <v>815</v>
      </c>
      <c r="E43" s="5" t="s">
        <v>833</v>
      </c>
      <c r="F43" s="5" t="s">
        <v>861</v>
      </c>
      <c r="G43" s="5" t="s">
        <v>910</v>
      </c>
      <c r="H43" s="5" t="s">
        <v>814</v>
      </c>
      <c r="I43" s="5" t="s">
        <v>563</v>
      </c>
      <c r="J43" s="6"/>
      <c r="K43" s="5" t="s">
        <v>561</v>
      </c>
      <c r="L43" s="5" t="s">
        <v>566</v>
      </c>
      <c r="M43" s="13">
        <v>28385000</v>
      </c>
      <c r="N43" s="5" t="s">
        <v>567</v>
      </c>
      <c r="O43" s="2" t="s">
        <v>4</v>
      </c>
      <c r="P43" s="5"/>
      <c r="Q43" s="5"/>
      <c r="R43" s="5"/>
      <c r="S43" s="5"/>
      <c r="T43" s="2">
        <v>2020</v>
      </c>
      <c r="U43" s="5"/>
      <c r="V43" s="5"/>
      <c r="W43" s="5"/>
      <c r="X43" s="6"/>
      <c r="Y43" s="5"/>
      <c r="Z43" s="5"/>
      <c r="AA43" s="5"/>
      <c r="AB43" s="5"/>
      <c r="AC43" s="5"/>
      <c r="AD43" s="5"/>
    </row>
    <row r="44" spans="1:30" s="31" customFormat="1" ht="156" customHeight="1" thickBot="1">
      <c r="A44" s="37">
        <v>41</v>
      </c>
      <c r="B44" s="5" t="s">
        <v>13</v>
      </c>
      <c r="C44" s="5" t="s">
        <v>16</v>
      </c>
      <c r="D44" s="2" t="s">
        <v>816</v>
      </c>
      <c r="E44" s="5" t="s">
        <v>833</v>
      </c>
      <c r="F44" s="5" t="s">
        <v>861</v>
      </c>
      <c r="G44" s="5" t="s">
        <v>910</v>
      </c>
      <c r="H44" s="5" t="s">
        <v>814</v>
      </c>
      <c r="I44" s="5" t="s">
        <v>564</v>
      </c>
      <c r="J44" s="6"/>
      <c r="K44" s="5" t="s">
        <v>562</v>
      </c>
      <c r="L44" s="5" t="s">
        <v>566</v>
      </c>
      <c r="M44" s="13">
        <v>19611000</v>
      </c>
      <c r="N44" s="5" t="s">
        <v>567</v>
      </c>
      <c r="O44" s="2" t="s">
        <v>4</v>
      </c>
      <c r="P44" s="5"/>
      <c r="Q44" s="5"/>
      <c r="R44" s="5"/>
      <c r="S44" s="5"/>
      <c r="T44" s="2">
        <v>2020</v>
      </c>
      <c r="U44" s="5"/>
      <c r="V44" s="5"/>
      <c r="W44" s="5"/>
      <c r="X44" s="6"/>
      <c r="Y44" s="5"/>
      <c r="Z44" s="5"/>
      <c r="AA44" s="5"/>
      <c r="AB44" s="5"/>
      <c r="AC44" s="5"/>
      <c r="AD44" s="5"/>
    </row>
    <row r="45" spans="1:30" s="31" customFormat="1" ht="57.75" customHeight="1">
      <c r="A45" s="39">
        <v>42</v>
      </c>
      <c r="B45" s="5" t="s">
        <v>13</v>
      </c>
      <c r="C45" s="5" t="s">
        <v>596</v>
      </c>
      <c r="D45" s="5" t="s">
        <v>603</v>
      </c>
      <c r="E45" s="5" t="s">
        <v>604</v>
      </c>
      <c r="F45" s="5" t="s">
        <v>602</v>
      </c>
      <c r="G45" s="5"/>
      <c r="H45" s="5"/>
      <c r="I45" s="5" t="s">
        <v>600</v>
      </c>
      <c r="J45" s="6"/>
      <c r="K45" s="5" t="s">
        <v>605</v>
      </c>
      <c r="L45" s="5" t="s">
        <v>601</v>
      </c>
      <c r="M45" s="149">
        <v>438335000</v>
      </c>
      <c r="N45" s="5" t="s">
        <v>216</v>
      </c>
      <c r="O45" s="2" t="s">
        <v>15</v>
      </c>
      <c r="P45" s="5"/>
      <c r="Q45" s="5"/>
      <c r="R45" s="5"/>
      <c r="S45" s="5"/>
      <c r="T45" s="2">
        <v>2020</v>
      </c>
      <c r="U45" s="5"/>
      <c r="V45" s="5"/>
      <c r="W45" s="5"/>
      <c r="X45" s="6"/>
      <c r="Y45" s="5"/>
      <c r="Z45" s="5"/>
      <c r="AA45" s="5"/>
      <c r="AB45" s="5"/>
      <c r="AC45" s="5"/>
      <c r="AD45" s="5"/>
    </row>
    <row r="46" spans="1:30" s="31" customFormat="1" ht="57.75" customHeight="1">
      <c r="A46" s="37">
        <v>43</v>
      </c>
      <c r="B46" s="5" t="s">
        <v>13</v>
      </c>
      <c r="C46" s="5" t="s">
        <v>596</v>
      </c>
      <c r="D46" s="5" t="s">
        <v>644</v>
      </c>
      <c r="E46" s="5" t="s">
        <v>646</v>
      </c>
      <c r="F46" s="5" t="s">
        <v>645</v>
      </c>
      <c r="G46" s="5"/>
      <c r="H46" s="5" t="s">
        <v>608</v>
      </c>
      <c r="I46" s="5" t="s">
        <v>597</v>
      </c>
      <c r="J46" s="6"/>
      <c r="K46" s="5" t="s">
        <v>598</v>
      </c>
      <c r="L46" s="5" t="s">
        <v>599</v>
      </c>
      <c r="M46" s="149">
        <v>514589000</v>
      </c>
      <c r="N46" s="5" t="s">
        <v>216</v>
      </c>
      <c r="O46" s="2" t="s">
        <v>15</v>
      </c>
      <c r="P46" s="5"/>
      <c r="Q46" s="5"/>
      <c r="R46" s="5"/>
      <c r="S46" s="5"/>
      <c r="T46" s="2">
        <v>2020</v>
      </c>
      <c r="U46" s="5"/>
      <c r="V46" s="5"/>
      <c r="W46" s="5"/>
      <c r="X46" s="6"/>
      <c r="Y46" s="5"/>
      <c r="Z46" s="5"/>
      <c r="AA46" s="5"/>
      <c r="AB46" s="5"/>
      <c r="AC46" s="5"/>
      <c r="AD46" s="5"/>
    </row>
    <row r="47" spans="1:30" s="31" customFormat="1" ht="72.75" customHeight="1" thickBot="1">
      <c r="A47" s="37">
        <v>44</v>
      </c>
      <c r="B47" s="5" t="s">
        <v>13</v>
      </c>
      <c r="C47" s="5" t="s">
        <v>613</v>
      </c>
      <c r="D47" s="5" t="s">
        <v>614</v>
      </c>
      <c r="E47" s="5" t="s">
        <v>615</v>
      </c>
      <c r="F47" s="5" t="s">
        <v>616</v>
      </c>
      <c r="G47" s="5" t="s">
        <v>632</v>
      </c>
      <c r="H47" s="5" t="s">
        <v>690</v>
      </c>
      <c r="I47" s="5" t="s">
        <v>617</v>
      </c>
      <c r="J47" s="6"/>
      <c r="K47" s="5" t="s">
        <v>618</v>
      </c>
      <c r="L47" s="5" t="s">
        <v>631</v>
      </c>
      <c r="M47" s="149">
        <v>28399997</v>
      </c>
      <c r="N47" s="5" t="s">
        <v>502</v>
      </c>
      <c r="O47" s="2" t="s">
        <v>0</v>
      </c>
      <c r="P47" s="13">
        <v>28399997</v>
      </c>
      <c r="Q47" s="5"/>
      <c r="R47" s="5"/>
      <c r="S47" s="5"/>
      <c r="T47" s="2">
        <v>2020</v>
      </c>
      <c r="U47" s="5">
        <v>2020</v>
      </c>
      <c r="V47" s="5">
        <v>2020</v>
      </c>
      <c r="W47" s="5"/>
      <c r="X47" s="6"/>
      <c r="Y47" s="5" t="s">
        <v>632</v>
      </c>
      <c r="Z47" s="5" t="s">
        <v>639</v>
      </c>
      <c r="AA47" s="5"/>
      <c r="AB47" s="5"/>
      <c r="AC47" s="5" t="s">
        <v>738</v>
      </c>
      <c r="AD47" s="5" t="s">
        <v>739</v>
      </c>
    </row>
    <row r="48" spans="1:30" s="31" customFormat="1" ht="108">
      <c r="A48" s="39">
        <v>45</v>
      </c>
      <c r="B48" s="2" t="s">
        <v>13</v>
      </c>
      <c r="C48" s="185" t="s">
        <v>670</v>
      </c>
      <c r="D48" s="2" t="s">
        <v>672</v>
      </c>
      <c r="E48" s="2" t="s">
        <v>755</v>
      </c>
      <c r="F48" s="2" t="s">
        <v>737</v>
      </c>
      <c r="G48" s="2" t="s">
        <v>737</v>
      </c>
      <c r="H48" s="2" t="s">
        <v>756</v>
      </c>
      <c r="I48" s="2" t="s">
        <v>731</v>
      </c>
      <c r="J48" s="6"/>
      <c r="K48" s="2" t="s">
        <v>671</v>
      </c>
      <c r="L48" s="2" t="s">
        <v>730</v>
      </c>
      <c r="M48" s="3">
        <v>200000000</v>
      </c>
      <c r="N48" s="2" t="s">
        <v>216</v>
      </c>
      <c r="O48" s="2" t="s">
        <v>934</v>
      </c>
      <c r="P48" s="2"/>
      <c r="Q48" s="2"/>
      <c r="R48" s="2"/>
      <c r="S48" s="2"/>
      <c r="T48" s="2">
        <v>2020</v>
      </c>
      <c r="U48" s="2">
        <v>2020</v>
      </c>
      <c r="V48" s="2"/>
      <c r="W48" s="2"/>
      <c r="X48" s="6"/>
      <c r="Y48" s="5" t="s">
        <v>808</v>
      </c>
      <c r="Z48" s="5" t="s">
        <v>807</v>
      </c>
      <c r="AA48" s="5"/>
      <c r="AB48" s="5"/>
      <c r="AC48" s="5"/>
      <c r="AD48" s="5" t="s">
        <v>773</v>
      </c>
    </row>
    <row r="49" spans="1:30" s="31" customFormat="1" ht="102" customHeight="1">
      <c r="A49" s="37">
        <v>46</v>
      </c>
      <c r="B49" s="2" t="s">
        <v>13</v>
      </c>
      <c r="C49" s="185" t="s">
        <v>727</v>
      </c>
      <c r="D49" s="2"/>
      <c r="E49" s="2"/>
      <c r="F49" s="2"/>
      <c r="G49" s="2"/>
      <c r="H49" s="2" t="s">
        <v>733</v>
      </c>
      <c r="I49" s="2" t="s">
        <v>728</v>
      </c>
      <c r="J49" s="6"/>
      <c r="K49" s="2" t="s">
        <v>729</v>
      </c>
      <c r="L49" s="2" t="s">
        <v>732</v>
      </c>
      <c r="M49" s="3">
        <v>475824000</v>
      </c>
      <c r="N49" s="2" t="s">
        <v>216</v>
      </c>
      <c r="O49" s="2" t="s">
        <v>935</v>
      </c>
      <c r="P49" s="2"/>
      <c r="Q49" s="2"/>
      <c r="R49" s="2"/>
      <c r="S49" s="2"/>
      <c r="T49" s="2">
        <v>2019</v>
      </c>
      <c r="U49" s="2">
        <v>2020</v>
      </c>
      <c r="V49" s="2"/>
      <c r="W49" s="2"/>
      <c r="X49" s="6"/>
      <c r="Y49" s="5"/>
      <c r="Z49" s="5" t="s">
        <v>734</v>
      </c>
      <c r="AA49" s="5"/>
      <c r="AB49" s="5"/>
      <c r="AC49" s="5"/>
      <c r="AD49" s="5" t="s">
        <v>951</v>
      </c>
    </row>
    <row r="50" spans="1:30" s="31" customFormat="1" ht="96.75" thickBot="1">
      <c r="A50" s="37">
        <v>47</v>
      </c>
      <c r="B50" s="5" t="s">
        <v>13</v>
      </c>
      <c r="C50" s="5" t="s">
        <v>613</v>
      </c>
      <c r="D50" s="5" t="s">
        <v>763</v>
      </c>
      <c r="E50" s="5" t="s">
        <v>774</v>
      </c>
      <c r="F50" s="5" t="s">
        <v>794</v>
      </c>
      <c r="G50" s="5" t="s">
        <v>796</v>
      </c>
      <c r="H50" s="5"/>
      <c r="I50" s="5" t="s">
        <v>764</v>
      </c>
      <c r="J50" s="6"/>
      <c r="K50" s="5" t="s">
        <v>765</v>
      </c>
      <c r="L50" s="5" t="s">
        <v>766</v>
      </c>
      <c r="M50" s="149">
        <v>49999998</v>
      </c>
      <c r="N50" s="5" t="s">
        <v>502</v>
      </c>
      <c r="O50" s="2" t="s">
        <v>4</v>
      </c>
      <c r="P50" s="13"/>
      <c r="Q50" s="5"/>
      <c r="R50" s="5"/>
      <c r="S50" s="5"/>
      <c r="T50" s="2">
        <v>2020</v>
      </c>
      <c r="U50" s="5">
        <v>2020</v>
      </c>
      <c r="V50" s="5">
        <v>2021</v>
      </c>
      <c r="W50" s="5"/>
      <c r="X50" s="6"/>
      <c r="Y50" s="5" t="s">
        <v>796</v>
      </c>
      <c r="Z50" s="5" t="s">
        <v>828</v>
      </c>
      <c r="AA50" s="5"/>
      <c r="AB50" s="5"/>
      <c r="AC50" s="5" t="s">
        <v>738</v>
      </c>
      <c r="AD50" s="5" t="s">
        <v>829</v>
      </c>
    </row>
    <row r="51" spans="1:30" s="31" customFormat="1" ht="155.25" customHeight="1">
      <c r="A51" s="39">
        <v>48</v>
      </c>
      <c r="B51" s="5" t="s">
        <v>13</v>
      </c>
      <c r="C51" s="5" t="s">
        <v>68</v>
      </c>
      <c r="D51" s="2" t="s">
        <v>817</v>
      </c>
      <c r="E51" s="5" t="s">
        <v>834</v>
      </c>
      <c r="F51" s="5" t="s">
        <v>861</v>
      </c>
      <c r="G51" s="5" t="s">
        <v>911</v>
      </c>
      <c r="H51" s="5" t="s">
        <v>818</v>
      </c>
      <c r="I51" s="5" t="s">
        <v>775</v>
      </c>
      <c r="J51" s="6"/>
      <c r="K51" s="5" t="s">
        <v>776</v>
      </c>
      <c r="L51" s="5" t="s">
        <v>777</v>
      </c>
      <c r="M51" s="13">
        <v>147666000</v>
      </c>
      <c r="N51" s="5" t="s">
        <v>567</v>
      </c>
      <c r="O51" s="2" t="s">
        <v>4</v>
      </c>
      <c r="P51" s="5"/>
      <c r="Q51" s="5"/>
      <c r="R51" s="5"/>
      <c r="S51" s="5"/>
      <c r="T51" s="2">
        <v>2020</v>
      </c>
      <c r="U51" s="5"/>
      <c r="V51" s="5"/>
      <c r="W51" s="5"/>
      <c r="X51" s="6"/>
      <c r="Y51" s="5"/>
      <c r="Z51" s="5"/>
      <c r="AA51" s="5"/>
      <c r="AB51" s="5"/>
      <c r="AC51" s="5"/>
      <c r="AD51" s="5"/>
    </row>
    <row r="52" spans="1:30" s="31" customFormat="1" ht="142.5" customHeight="1">
      <c r="A52" s="37">
        <v>49</v>
      </c>
      <c r="B52" s="5" t="s">
        <v>13</v>
      </c>
      <c r="C52" s="5" t="s">
        <v>16</v>
      </c>
      <c r="D52" s="2" t="s">
        <v>819</v>
      </c>
      <c r="E52" s="5" t="s">
        <v>834</v>
      </c>
      <c r="F52" s="5" t="s">
        <v>861</v>
      </c>
      <c r="G52" s="5" t="s">
        <v>912</v>
      </c>
      <c r="H52" s="5" t="s">
        <v>818</v>
      </c>
      <c r="I52" s="5" t="s">
        <v>783</v>
      </c>
      <c r="J52" s="6"/>
      <c r="K52" s="5" t="s">
        <v>778</v>
      </c>
      <c r="L52" s="5" t="s">
        <v>566</v>
      </c>
      <c r="M52" s="13">
        <v>58504000</v>
      </c>
      <c r="N52" s="5" t="s">
        <v>567</v>
      </c>
      <c r="O52" s="2" t="s">
        <v>4</v>
      </c>
      <c r="P52" s="5"/>
      <c r="Q52" s="5"/>
      <c r="R52" s="5"/>
      <c r="S52" s="5"/>
      <c r="T52" s="2">
        <v>2020</v>
      </c>
      <c r="U52" s="5"/>
      <c r="V52" s="5"/>
      <c r="W52" s="5"/>
      <c r="X52" s="6"/>
      <c r="Y52" s="5"/>
      <c r="Z52" s="5"/>
      <c r="AA52" s="5"/>
      <c r="AB52" s="5"/>
      <c r="AC52" s="5"/>
      <c r="AD52" s="5"/>
    </row>
    <row r="53" spans="1:30" s="31" customFormat="1" ht="138.75" customHeight="1" thickBot="1">
      <c r="A53" s="37">
        <v>50</v>
      </c>
      <c r="B53" s="5" t="s">
        <v>13</v>
      </c>
      <c r="C53" s="5" t="s">
        <v>16</v>
      </c>
      <c r="D53" s="2" t="s">
        <v>820</v>
      </c>
      <c r="E53" s="5" t="s">
        <v>834</v>
      </c>
      <c r="F53" s="5" t="s">
        <v>861</v>
      </c>
      <c r="G53" s="5" t="s">
        <v>912</v>
      </c>
      <c r="H53" s="5" t="s">
        <v>818</v>
      </c>
      <c r="I53" s="5" t="s">
        <v>784</v>
      </c>
      <c r="J53" s="6"/>
      <c r="K53" s="5" t="s">
        <v>779</v>
      </c>
      <c r="L53" s="5" t="s">
        <v>566</v>
      </c>
      <c r="M53" s="13">
        <v>17635000</v>
      </c>
      <c r="N53" s="5" t="s">
        <v>567</v>
      </c>
      <c r="O53" s="2" t="s">
        <v>4</v>
      </c>
      <c r="P53" s="5"/>
      <c r="Q53" s="5"/>
      <c r="R53" s="5"/>
      <c r="S53" s="5"/>
      <c r="T53" s="2">
        <v>2020</v>
      </c>
      <c r="U53" s="5"/>
      <c r="V53" s="5"/>
      <c r="W53" s="5"/>
      <c r="X53" s="6"/>
      <c r="Y53" s="5"/>
      <c r="Z53" s="5"/>
      <c r="AA53" s="5"/>
      <c r="AB53" s="5"/>
      <c r="AC53" s="5"/>
      <c r="AD53" s="5"/>
    </row>
    <row r="54" spans="1:30" s="31" customFormat="1" ht="143.25" customHeight="1">
      <c r="A54" s="39">
        <v>51</v>
      </c>
      <c r="B54" s="5" t="s">
        <v>13</v>
      </c>
      <c r="C54" s="5" t="s">
        <v>16</v>
      </c>
      <c r="D54" s="2" t="s">
        <v>821</v>
      </c>
      <c r="E54" s="5" t="s">
        <v>834</v>
      </c>
      <c r="F54" s="5" t="s">
        <v>861</v>
      </c>
      <c r="G54" s="5" t="s">
        <v>912</v>
      </c>
      <c r="H54" s="5" t="s">
        <v>818</v>
      </c>
      <c r="I54" s="5" t="s">
        <v>785</v>
      </c>
      <c r="J54" s="6"/>
      <c r="K54" s="5" t="s">
        <v>780</v>
      </c>
      <c r="L54" s="5" t="s">
        <v>566</v>
      </c>
      <c r="M54" s="13">
        <v>137410000</v>
      </c>
      <c r="N54" s="5" t="s">
        <v>567</v>
      </c>
      <c r="O54" s="2" t="s">
        <v>4</v>
      </c>
      <c r="P54" s="5"/>
      <c r="Q54" s="5"/>
      <c r="R54" s="5"/>
      <c r="S54" s="5"/>
      <c r="T54" s="2">
        <v>2020</v>
      </c>
      <c r="U54" s="5"/>
      <c r="V54" s="5"/>
      <c r="W54" s="5"/>
      <c r="X54" s="6"/>
      <c r="Y54" s="5"/>
      <c r="Z54" s="5"/>
      <c r="AA54" s="5"/>
      <c r="AB54" s="5"/>
      <c r="AC54" s="5"/>
      <c r="AD54" s="5"/>
    </row>
    <row r="55" spans="1:30" s="31" customFormat="1" ht="147" customHeight="1">
      <c r="A55" s="37">
        <v>52</v>
      </c>
      <c r="B55" s="5" t="s">
        <v>13</v>
      </c>
      <c r="C55" s="5" t="s">
        <v>16</v>
      </c>
      <c r="D55" s="2" t="s">
        <v>822</v>
      </c>
      <c r="E55" s="5" t="s">
        <v>834</v>
      </c>
      <c r="F55" s="5" t="s">
        <v>861</v>
      </c>
      <c r="G55" s="5" t="s">
        <v>912</v>
      </c>
      <c r="H55" s="5" t="s">
        <v>818</v>
      </c>
      <c r="I55" s="5" t="s">
        <v>786</v>
      </c>
      <c r="J55" s="6"/>
      <c r="K55" s="5" t="s">
        <v>781</v>
      </c>
      <c r="L55" s="5" t="s">
        <v>566</v>
      </c>
      <c r="M55" s="13">
        <v>28499000</v>
      </c>
      <c r="N55" s="5" t="s">
        <v>567</v>
      </c>
      <c r="O55" s="2" t="s">
        <v>4</v>
      </c>
      <c r="P55" s="5"/>
      <c r="Q55" s="5"/>
      <c r="R55" s="5"/>
      <c r="S55" s="5"/>
      <c r="T55" s="2">
        <v>2020</v>
      </c>
      <c r="U55" s="5"/>
      <c r="V55" s="5"/>
      <c r="W55" s="5"/>
      <c r="X55" s="6"/>
      <c r="Y55" s="5"/>
      <c r="Z55" s="5"/>
      <c r="AA55" s="5"/>
      <c r="AB55" s="5"/>
      <c r="AC55" s="5"/>
      <c r="AD55" s="5"/>
    </row>
    <row r="56" spans="1:30" s="31" customFormat="1" ht="146.25" customHeight="1" thickBot="1">
      <c r="A56" s="37">
        <v>53</v>
      </c>
      <c r="B56" s="5" t="s">
        <v>13</v>
      </c>
      <c r="C56" s="5" t="s">
        <v>16</v>
      </c>
      <c r="D56" s="2" t="s">
        <v>823</v>
      </c>
      <c r="E56" s="5" t="s">
        <v>834</v>
      </c>
      <c r="F56" s="5" t="s">
        <v>861</v>
      </c>
      <c r="G56" s="5" t="s">
        <v>912</v>
      </c>
      <c r="H56" s="5" t="s">
        <v>818</v>
      </c>
      <c r="I56" s="5" t="s">
        <v>787</v>
      </c>
      <c r="J56" s="6"/>
      <c r="K56" s="5" t="s">
        <v>782</v>
      </c>
      <c r="L56" s="5" t="s">
        <v>566</v>
      </c>
      <c r="M56" s="13">
        <v>21494000</v>
      </c>
      <c r="N56" s="5" t="s">
        <v>567</v>
      </c>
      <c r="O56" s="2" t="s">
        <v>4</v>
      </c>
      <c r="P56" s="5"/>
      <c r="Q56" s="5"/>
      <c r="R56" s="5"/>
      <c r="S56" s="5"/>
      <c r="T56" s="2">
        <v>2020</v>
      </c>
      <c r="U56" s="5"/>
      <c r="V56" s="5"/>
      <c r="W56" s="5"/>
      <c r="X56" s="6"/>
      <c r="Y56" s="5"/>
      <c r="Z56" s="5"/>
      <c r="AA56" s="5"/>
      <c r="AB56" s="5"/>
      <c r="AC56" s="5"/>
      <c r="AD56" s="5"/>
    </row>
    <row r="57" spans="1:30" s="31" customFormat="1" ht="396">
      <c r="A57" s="39">
        <v>54</v>
      </c>
      <c r="B57" s="2" t="s">
        <v>400</v>
      </c>
      <c r="C57" s="2" t="s">
        <v>68</v>
      </c>
      <c r="D57" s="5" t="s">
        <v>855</v>
      </c>
      <c r="E57" s="2"/>
      <c r="F57" s="2"/>
      <c r="G57" s="2"/>
      <c r="H57" s="2" t="s">
        <v>976</v>
      </c>
      <c r="I57" s="2" t="s">
        <v>854</v>
      </c>
      <c r="J57" s="6"/>
      <c r="K57" s="2" t="s">
        <v>851</v>
      </c>
      <c r="L57" s="2" t="s">
        <v>852</v>
      </c>
      <c r="M57" s="13">
        <v>46884269</v>
      </c>
      <c r="N57" s="2" t="s">
        <v>853</v>
      </c>
      <c r="O57" s="2" t="s">
        <v>22</v>
      </c>
      <c r="P57" s="2"/>
      <c r="Q57" s="2"/>
      <c r="R57" s="2"/>
      <c r="S57" s="2"/>
      <c r="T57" s="2">
        <v>2021</v>
      </c>
      <c r="U57" s="2"/>
      <c r="V57" s="2"/>
      <c r="W57" s="2"/>
      <c r="X57" s="6"/>
      <c r="Y57" s="5"/>
      <c r="Z57" s="5"/>
      <c r="AA57" s="5"/>
      <c r="AB57" s="5"/>
      <c r="AC57" s="5"/>
      <c r="AD57" s="5"/>
    </row>
    <row r="58" spans="1:24" s="31" customFormat="1" ht="12">
      <c r="A58" s="26"/>
      <c r="B58" s="26"/>
      <c r="C58" s="26"/>
      <c r="D58" s="26"/>
      <c r="E58" s="26"/>
      <c r="F58" s="26"/>
      <c r="G58" s="26"/>
      <c r="H58" s="26"/>
      <c r="I58" s="26"/>
      <c r="J58" s="42"/>
      <c r="K58" s="26"/>
      <c r="L58" s="26"/>
      <c r="M58" s="26"/>
      <c r="N58" s="26"/>
      <c r="O58" s="26"/>
      <c r="P58" s="26"/>
      <c r="Q58" s="26"/>
      <c r="R58" s="26"/>
      <c r="S58" s="26"/>
      <c r="T58" s="26"/>
      <c r="U58" s="26"/>
      <c r="V58" s="26"/>
      <c r="W58" s="26"/>
      <c r="X58" s="42"/>
    </row>
    <row r="59" spans="1:24" s="31" customFormat="1" ht="12">
      <c r="A59" s="26"/>
      <c r="B59" s="26"/>
      <c r="C59" s="26"/>
      <c r="D59" s="26"/>
      <c r="E59" s="26"/>
      <c r="F59" s="26"/>
      <c r="G59" s="26"/>
      <c r="H59" s="26"/>
      <c r="I59" s="26"/>
      <c r="J59" s="42"/>
      <c r="K59" s="26"/>
      <c r="L59" s="26"/>
      <c r="M59" s="26"/>
      <c r="N59" s="26"/>
      <c r="O59" s="26"/>
      <c r="P59" s="26"/>
      <c r="Q59" s="26"/>
      <c r="R59" s="26"/>
      <c r="S59" s="26"/>
      <c r="T59" s="26"/>
      <c r="U59" s="26"/>
      <c r="V59" s="26"/>
      <c r="W59" s="26"/>
      <c r="X59" s="42"/>
    </row>
    <row r="60" spans="1:24" s="31" customFormat="1" ht="12">
      <c r="A60" s="26"/>
      <c r="B60" s="26"/>
      <c r="C60" s="26"/>
      <c r="D60" s="26"/>
      <c r="E60" s="26"/>
      <c r="F60" s="26"/>
      <c r="G60" s="26"/>
      <c r="H60" s="26"/>
      <c r="I60" s="26"/>
      <c r="J60" s="42"/>
      <c r="K60" s="26"/>
      <c r="L60" s="26"/>
      <c r="M60" s="26"/>
      <c r="N60" s="26"/>
      <c r="O60" s="26"/>
      <c r="P60" s="26"/>
      <c r="Q60" s="26"/>
      <c r="R60" s="26"/>
      <c r="S60" s="26"/>
      <c r="T60" s="26"/>
      <c r="U60" s="26"/>
      <c r="V60" s="26"/>
      <c r="W60" s="26"/>
      <c r="X60" s="42"/>
    </row>
    <row r="61" spans="1:24" s="31" customFormat="1" ht="12">
      <c r="A61" s="26"/>
      <c r="B61" s="26"/>
      <c r="C61" s="26"/>
      <c r="D61" s="26"/>
      <c r="E61" s="26"/>
      <c r="F61" s="26"/>
      <c r="G61" s="26"/>
      <c r="H61" s="26"/>
      <c r="I61" s="26"/>
      <c r="J61" s="42"/>
      <c r="K61" s="26"/>
      <c r="L61" s="26"/>
      <c r="M61" s="26"/>
      <c r="N61" s="26"/>
      <c r="O61" s="26"/>
      <c r="P61" s="26"/>
      <c r="Q61" s="26"/>
      <c r="R61" s="26"/>
      <c r="S61" s="26"/>
      <c r="T61" s="26"/>
      <c r="U61" s="26"/>
      <c r="V61" s="26"/>
      <c r="W61" s="26"/>
      <c r="X61" s="42"/>
    </row>
    <row r="62" spans="1:24" s="31" customFormat="1" ht="12">
      <c r="A62" s="26"/>
      <c r="B62" s="26"/>
      <c r="C62" s="26"/>
      <c r="D62" s="26"/>
      <c r="E62" s="26"/>
      <c r="F62" s="26"/>
      <c r="G62" s="26"/>
      <c r="H62" s="26"/>
      <c r="I62" s="26"/>
      <c r="J62" s="42"/>
      <c r="K62" s="26"/>
      <c r="L62" s="26"/>
      <c r="M62" s="26"/>
      <c r="N62" s="26"/>
      <c r="O62" s="26"/>
      <c r="P62" s="26"/>
      <c r="Q62" s="26"/>
      <c r="R62" s="26"/>
      <c r="S62" s="26"/>
      <c r="T62" s="26"/>
      <c r="U62" s="26"/>
      <c r="V62" s="26"/>
      <c r="W62" s="26"/>
      <c r="X62" s="42"/>
    </row>
    <row r="63" spans="1:24" s="31" customFormat="1" ht="12">
      <c r="A63" s="26"/>
      <c r="B63" s="26"/>
      <c r="C63" s="26"/>
      <c r="D63" s="26"/>
      <c r="E63" s="26"/>
      <c r="F63" s="26"/>
      <c r="G63" s="26"/>
      <c r="H63" s="26"/>
      <c r="I63" s="26"/>
      <c r="J63" s="42"/>
      <c r="K63" s="26"/>
      <c r="L63" s="26"/>
      <c r="M63" s="26"/>
      <c r="N63" s="26"/>
      <c r="O63" s="26"/>
      <c r="P63" s="26"/>
      <c r="Q63" s="26"/>
      <c r="R63" s="26"/>
      <c r="S63" s="26"/>
      <c r="T63" s="26"/>
      <c r="U63" s="26"/>
      <c r="V63" s="26"/>
      <c r="W63" s="26"/>
      <c r="X63" s="42"/>
    </row>
    <row r="64" spans="1:24" s="31" customFormat="1" ht="12">
      <c r="A64" s="26"/>
      <c r="B64" s="26"/>
      <c r="C64" s="26"/>
      <c r="D64" s="26"/>
      <c r="E64" s="26"/>
      <c r="F64" s="26"/>
      <c r="G64" s="26"/>
      <c r="H64" s="26"/>
      <c r="I64" s="26"/>
      <c r="J64" s="42"/>
      <c r="K64" s="26"/>
      <c r="L64" s="26"/>
      <c r="M64" s="26"/>
      <c r="N64" s="26"/>
      <c r="O64" s="26"/>
      <c r="P64" s="26"/>
      <c r="Q64" s="26"/>
      <c r="R64" s="26"/>
      <c r="S64" s="26"/>
      <c r="T64" s="26"/>
      <c r="U64" s="26"/>
      <c r="V64" s="26"/>
      <c r="W64" s="26"/>
      <c r="X64" s="42"/>
    </row>
    <row r="65" spans="1:24" s="31" customFormat="1" ht="12">
      <c r="A65" s="26"/>
      <c r="B65" s="26"/>
      <c r="C65" s="26"/>
      <c r="D65" s="26"/>
      <c r="E65" s="26"/>
      <c r="F65" s="26"/>
      <c r="G65" s="26"/>
      <c r="H65" s="26"/>
      <c r="I65" s="26"/>
      <c r="J65" s="42"/>
      <c r="K65" s="26"/>
      <c r="L65" s="26"/>
      <c r="M65" s="26"/>
      <c r="N65" s="26"/>
      <c r="O65" s="26"/>
      <c r="P65" s="26"/>
      <c r="Q65" s="26"/>
      <c r="R65" s="26"/>
      <c r="S65" s="26"/>
      <c r="T65" s="26"/>
      <c r="U65" s="26"/>
      <c r="V65" s="26"/>
      <c r="W65" s="26"/>
      <c r="X65" s="42"/>
    </row>
    <row r="66" spans="1:24" s="31" customFormat="1" ht="12">
      <c r="A66" s="26"/>
      <c r="B66" s="26"/>
      <c r="C66" s="26"/>
      <c r="D66" s="26"/>
      <c r="E66" s="26"/>
      <c r="F66" s="26"/>
      <c r="G66" s="26"/>
      <c r="H66" s="26"/>
      <c r="I66" s="26"/>
      <c r="J66" s="42"/>
      <c r="K66" s="26"/>
      <c r="L66" s="26"/>
      <c r="M66" s="26"/>
      <c r="N66" s="26"/>
      <c r="O66" s="26"/>
      <c r="P66" s="26"/>
      <c r="Q66" s="26"/>
      <c r="R66" s="26"/>
      <c r="S66" s="26"/>
      <c r="T66" s="26"/>
      <c r="U66" s="26"/>
      <c r="V66" s="26"/>
      <c r="W66" s="26"/>
      <c r="X66" s="42"/>
    </row>
    <row r="67" spans="1:24" s="31" customFormat="1" ht="12">
      <c r="A67" s="26"/>
      <c r="B67" s="26"/>
      <c r="C67" s="26"/>
      <c r="D67" s="26"/>
      <c r="E67" s="26"/>
      <c r="F67" s="26"/>
      <c r="G67" s="26"/>
      <c r="H67" s="26"/>
      <c r="I67" s="26"/>
      <c r="J67" s="42"/>
      <c r="K67" s="26"/>
      <c r="L67" s="26"/>
      <c r="M67" s="26"/>
      <c r="N67" s="26"/>
      <c r="O67" s="26"/>
      <c r="P67" s="26"/>
      <c r="Q67" s="26"/>
      <c r="R67" s="26"/>
      <c r="S67" s="26"/>
      <c r="T67" s="26"/>
      <c r="U67" s="26"/>
      <c r="V67" s="26"/>
      <c r="W67" s="26"/>
      <c r="X67" s="42"/>
    </row>
    <row r="68" spans="1:24" s="31" customFormat="1" ht="12">
      <c r="A68" s="26"/>
      <c r="B68" s="26"/>
      <c r="C68" s="26"/>
      <c r="D68" s="26"/>
      <c r="E68" s="26"/>
      <c r="F68" s="26"/>
      <c r="G68" s="26"/>
      <c r="H68" s="26"/>
      <c r="I68" s="26"/>
      <c r="J68" s="42"/>
      <c r="K68" s="26"/>
      <c r="L68" s="26"/>
      <c r="M68" s="26"/>
      <c r="N68" s="26"/>
      <c r="O68" s="26"/>
      <c r="P68" s="26"/>
      <c r="Q68" s="26"/>
      <c r="R68" s="26"/>
      <c r="S68" s="26"/>
      <c r="T68" s="26"/>
      <c r="U68" s="26"/>
      <c r="V68" s="26"/>
      <c r="W68" s="26"/>
      <c r="X68" s="42"/>
    </row>
    <row r="69" spans="1:24" s="31" customFormat="1" ht="12">
      <c r="A69" s="26"/>
      <c r="B69" s="26"/>
      <c r="C69" s="26"/>
      <c r="D69" s="26"/>
      <c r="E69" s="26"/>
      <c r="F69" s="26"/>
      <c r="G69" s="26"/>
      <c r="H69" s="26"/>
      <c r="I69" s="26"/>
      <c r="J69" s="42"/>
      <c r="K69" s="26"/>
      <c r="L69" s="26"/>
      <c r="M69" s="26"/>
      <c r="N69" s="26"/>
      <c r="O69" s="26"/>
      <c r="P69" s="26"/>
      <c r="Q69" s="26"/>
      <c r="R69" s="26"/>
      <c r="S69" s="26"/>
      <c r="T69" s="26"/>
      <c r="U69" s="26"/>
      <c r="V69" s="26"/>
      <c r="W69" s="26"/>
      <c r="X69" s="42"/>
    </row>
    <row r="70" spans="1:24" s="31" customFormat="1" ht="12">
      <c r="A70" s="26"/>
      <c r="B70" s="26"/>
      <c r="C70" s="26"/>
      <c r="D70" s="26"/>
      <c r="E70" s="26"/>
      <c r="F70" s="26"/>
      <c r="G70" s="26"/>
      <c r="H70" s="26"/>
      <c r="I70" s="26"/>
      <c r="J70" s="42"/>
      <c r="K70" s="26"/>
      <c r="L70" s="26"/>
      <c r="M70" s="26"/>
      <c r="N70" s="26"/>
      <c r="O70" s="26"/>
      <c r="P70" s="26"/>
      <c r="Q70" s="26"/>
      <c r="R70" s="26"/>
      <c r="S70" s="26"/>
      <c r="T70" s="26"/>
      <c r="U70" s="26"/>
      <c r="V70" s="26"/>
      <c r="W70" s="26"/>
      <c r="X70" s="42"/>
    </row>
    <row r="71" spans="1:24" s="31" customFormat="1" ht="12">
      <c r="A71" s="26"/>
      <c r="B71" s="26"/>
      <c r="C71" s="26"/>
      <c r="D71" s="26"/>
      <c r="E71" s="26"/>
      <c r="F71" s="26"/>
      <c r="G71" s="26"/>
      <c r="H71" s="26"/>
      <c r="I71" s="26"/>
      <c r="J71" s="42"/>
      <c r="K71" s="26"/>
      <c r="L71" s="26"/>
      <c r="M71" s="26"/>
      <c r="N71" s="26"/>
      <c r="O71" s="26"/>
      <c r="P71" s="26"/>
      <c r="Q71" s="26"/>
      <c r="R71" s="26"/>
      <c r="S71" s="26"/>
      <c r="T71" s="26"/>
      <c r="U71" s="26"/>
      <c r="V71" s="26"/>
      <c r="W71" s="26"/>
      <c r="X71" s="42"/>
    </row>
    <row r="72" spans="1:24" s="31" customFormat="1" ht="12">
      <c r="A72" s="26"/>
      <c r="B72" s="26"/>
      <c r="C72" s="26"/>
      <c r="D72" s="26"/>
      <c r="E72" s="26"/>
      <c r="F72" s="26"/>
      <c r="G72" s="26"/>
      <c r="H72" s="26"/>
      <c r="I72" s="26"/>
      <c r="J72" s="42"/>
      <c r="K72" s="26"/>
      <c r="L72" s="26"/>
      <c r="M72" s="26"/>
      <c r="N72" s="26"/>
      <c r="O72" s="26"/>
      <c r="P72" s="26"/>
      <c r="Q72" s="26"/>
      <c r="R72" s="26"/>
      <c r="S72" s="26"/>
      <c r="T72" s="26"/>
      <c r="U72" s="26"/>
      <c r="V72" s="26"/>
      <c r="W72" s="26"/>
      <c r="X72" s="42"/>
    </row>
    <row r="73" spans="1:24" s="31" customFormat="1" ht="12">
      <c r="A73" s="26"/>
      <c r="B73" s="26"/>
      <c r="C73" s="26"/>
      <c r="D73" s="26"/>
      <c r="E73" s="26"/>
      <c r="F73" s="26"/>
      <c r="G73" s="26"/>
      <c r="H73" s="26"/>
      <c r="I73" s="26"/>
      <c r="J73" s="42"/>
      <c r="K73" s="26"/>
      <c r="L73" s="26"/>
      <c r="M73" s="26"/>
      <c r="N73" s="26"/>
      <c r="O73" s="26"/>
      <c r="P73" s="26"/>
      <c r="Q73" s="26"/>
      <c r="R73" s="26"/>
      <c r="S73" s="26"/>
      <c r="T73" s="26"/>
      <c r="U73" s="26"/>
      <c r="V73" s="26"/>
      <c r="W73" s="26"/>
      <c r="X73" s="42"/>
    </row>
    <row r="74" spans="1:24" s="31" customFormat="1" ht="12">
      <c r="A74" s="26"/>
      <c r="B74" s="26"/>
      <c r="C74" s="26"/>
      <c r="D74" s="26"/>
      <c r="E74" s="26"/>
      <c r="F74" s="26"/>
      <c r="G74" s="26"/>
      <c r="H74" s="26"/>
      <c r="I74" s="26"/>
      <c r="J74" s="42"/>
      <c r="K74" s="26"/>
      <c r="L74" s="26"/>
      <c r="M74" s="26"/>
      <c r="N74" s="26"/>
      <c r="O74" s="26"/>
      <c r="P74" s="26"/>
      <c r="Q74" s="26"/>
      <c r="R74" s="26"/>
      <c r="S74" s="26"/>
      <c r="T74" s="26"/>
      <c r="U74" s="26"/>
      <c r="V74" s="26"/>
      <c r="W74" s="26"/>
      <c r="X74" s="42"/>
    </row>
    <row r="75" spans="1:24" s="31" customFormat="1" ht="12">
      <c r="A75" s="26"/>
      <c r="B75" s="26"/>
      <c r="C75" s="26"/>
      <c r="D75" s="26"/>
      <c r="E75" s="26"/>
      <c r="F75" s="26"/>
      <c r="G75" s="26"/>
      <c r="H75" s="26"/>
      <c r="I75" s="26"/>
      <c r="J75" s="42"/>
      <c r="K75" s="26"/>
      <c r="L75" s="26"/>
      <c r="M75" s="26"/>
      <c r="N75" s="26"/>
      <c r="O75" s="26"/>
      <c r="P75" s="26"/>
      <c r="Q75" s="26"/>
      <c r="R75" s="26"/>
      <c r="S75" s="26"/>
      <c r="T75" s="26"/>
      <c r="U75" s="26"/>
      <c r="V75" s="26"/>
      <c r="W75" s="26"/>
      <c r="X75" s="42"/>
    </row>
    <row r="76" spans="1:24" s="31" customFormat="1" ht="12">
      <c r="A76" s="26"/>
      <c r="B76" s="26"/>
      <c r="C76" s="26"/>
      <c r="D76" s="26"/>
      <c r="E76" s="26"/>
      <c r="F76" s="26"/>
      <c r="G76" s="26"/>
      <c r="H76" s="26"/>
      <c r="I76" s="26"/>
      <c r="J76" s="42"/>
      <c r="K76" s="26"/>
      <c r="L76" s="26"/>
      <c r="M76" s="26"/>
      <c r="N76" s="26"/>
      <c r="O76" s="26"/>
      <c r="P76" s="26"/>
      <c r="Q76" s="26"/>
      <c r="R76" s="26"/>
      <c r="S76" s="26"/>
      <c r="T76" s="26"/>
      <c r="U76" s="26"/>
      <c r="V76" s="26"/>
      <c r="W76" s="26"/>
      <c r="X76" s="42"/>
    </row>
    <row r="77" spans="1:24" s="31" customFormat="1" ht="12">
      <c r="A77" s="26"/>
      <c r="B77" s="26"/>
      <c r="C77" s="26"/>
      <c r="D77" s="26"/>
      <c r="E77" s="26"/>
      <c r="F77" s="26"/>
      <c r="G77" s="26"/>
      <c r="H77" s="26"/>
      <c r="I77" s="26"/>
      <c r="J77" s="42"/>
      <c r="K77" s="26"/>
      <c r="L77" s="26"/>
      <c r="M77" s="26"/>
      <c r="N77" s="26"/>
      <c r="O77" s="26"/>
      <c r="P77" s="26"/>
      <c r="Q77" s="26"/>
      <c r="R77" s="26"/>
      <c r="S77" s="26"/>
      <c r="T77" s="26"/>
      <c r="U77" s="26"/>
      <c r="V77" s="26"/>
      <c r="W77" s="26"/>
      <c r="X77" s="42"/>
    </row>
    <row r="78" spans="1:24" s="31" customFormat="1" ht="12">
      <c r="A78" s="26"/>
      <c r="B78" s="26"/>
      <c r="C78" s="26"/>
      <c r="D78" s="26"/>
      <c r="E78" s="26"/>
      <c r="F78" s="26"/>
      <c r="G78" s="26"/>
      <c r="H78" s="26"/>
      <c r="I78" s="26"/>
      <c r="J78" s="42"/>
      <c r="K78" s="26"/>
      <c r="L78" s="26"/>
      <c r="M78" s="26"/>
      <c r="N78" s="26"/>
      <c r="O78" s="26"/>
      <c r="P78" s="26"/>
      <c r="Q78" s="26"/>
      <c r="R78" s="26"/>
      <c r="S78" s="26"/>
      <c r="T78" s="26"/>
      <c r="U78" s="26"/>
      <c r="V78" s="26"/>
      <c r="W78" s="26"/>
      <c r="X78" s="42"/>
    </row>
    <row r="79" spans="1:24" s="31" customFormat="1" ht="12">
      <c r="A79" s="26"/>
      <c r="B79" s="26"/>
      <c r="C79" s="26"/>
      <c r="D79" s="26"/>
      <c r="E79" s="26"/>
      <c r="F79" s="26"/>
      <c r="G79" s="26"/>
      <c r="H79" s="26"/>
      <c r="I79" s="26"/>
      <c r="J79" s="42"/>
      <c r="K79" s="26"/>
      <c r="L79" s="26"/>
      <c r="M79" s="26"/>
      <c r="N79" s="26"/>
      <c r="O79" s="26"/>
      <c r="P79" s="26"/>
      <c r="Q79" s="26"/>
      <c r="R79" s="26"/>
      <c r="S79" s="26"/>
      <c r="T79" s="26"/>
      <c r="U79" s="26"/>
      <c r="V79" s="26"/>
      <c r="W79" s="26"/>
      <c r="X79" s="42"/>
    </row>
    <row r="80" spans="1:24" s="31" customFormat="1" ht="12">
      <c r="A80" s="26"/>
      <c r="B80" s="26"/>
      <c r="C80" s="26"/>
      <c r="D80" s="26"/>
      <c r="E80" s="26"/>
      <c r="F80" s="26"/>
      <c r="G80" s="26"/>
      <c r="H80" s="26"/>
      <c r="I80" s="26"/>
      <c r="J80" s="42"/>
      <c r="K80" s="26"/>
      <c r="L80" s="26"/>
      <c r="M80" s="26"/>
      <c r="N80" s="26"/>
      <c r="O80" s="26"/>
      <c r="P80" s="26"/>
      <c r="Q80" s="26"/>
      <c r="R80" s="26"/>
      <c r="S80" s="26"/>
      <c r="T80" s="26"/>
      <c r="U80" s="26"/>
      <c r="V80" s="26"/>
      <c r="W80" s="26"/>
      <c r="X80" s="42"/>
    </row>
    <row r="81" spans="1:24" s="31" customFormat="1" ht="12">
      <c r="A81" s="26"/>
      <c r="B81" s="26"/>
      <c r="C81" s="26"/>
      <c r="D81" s="26"/>
      <c r="E81" s="26"/>
      <c r="F81" s="26"/>
      <c r="G81" s="26"/>
      <c r="H81" s="26"/>
      <c r="I81" s="26"/>
      <c r="J81" s="42"/>
      <c r="K81" s="26"/>
      <c r="L81" s="26"/>
      <c r="M81" s="26"/>
      <c r="N81" s="26"/>
      <c r="O81" s="26"/>
      <c r="P81" s="26"/>
      <c r="Q81" s="26"/>
      <c r="R81" s="26"/>
      <c r="S81" s="26"/>
      <c r="T81" s="26"/>
      <c r="U81" s="26"/>
      <c r="V81" s="26"/>
      <c r="W81" s="26"/>
      <c r="X81" s="42"/>
    </row>
    <row r="82" spans="1:24" s="31" customFormat="1" ht="12">
      <c r="A82" s="26"/>
      <c r="B82" s="26"/>
      <c r="C82" s="26"/>
      <c r="D82" s="26"/>
      <c r="E82" s="26"/>
      <c r="F82" s="26"/>
      <c r="G82" s="26"/>
      <c r="H82" s="26"/>
      <c r="I82" s="26"/>
      <c r="J82" s="42"/>
      <c r="K82" s="26"/>
      <c r="L82" s="26"/>
      <c r="M82" s="26"/>
      <c r="N82" s="26"/>
      <c r="O82" s="26"/>
      <c r="P82" s="26"/>
      <c r="Q82" s="26"/>
      <c r="R82" s="26"/>
      <c r="S82" s="26"/>
      <c r="T82" s="26"/>
      <c r="U82" s="26"/>
      <c r="V82" s="26"/>
      <c r="W82" s="26"/>
      <c r="X82" s="42"/>
    </row>
    <row r="83" spans="1:24" s="31" customFormat="1" ht="12">
      <c r="A83" s="26"/>
      <c r="B83" s="26"/>
      <c r="C83" s="26"/>
      <c r="D83" s="26"/>
      <c r="E83" s="26"/>
      <c r="F83" s="26"/>
      <c r="G83" s="26"/>
      <c r="H83" s="26"/>
      <c r="I83" s="26"/>
      <c r="J83" s="42"/>
      <c r="K83" s="26"/>
      <c r="L83" s="26"/>
      <c r="M83" s="26"/>
      <c r="N83" s="26"/>
      <c r="O83" s="26"/>
      <c r="P83" s="26"/>
      <c r="Q83" s="26"/>
      <c r="R83" s="26"/>
      <c r="S83" s="26"/>
      <c r="T83" s="26"/>
      <c r="U83" s="26"/>
      <c r="V83" s="26"/>
      <c r="W83" s="26"/>
      <c r="X83" s="42"/>
    </row>
    <row r="86" ht="11.25"/>
    <row r="87" ht="11.25"/>
    <row r="88" ht="11.25"/>
    <row r="89" ht="11.25"/>
    <row r="90" ht="11.25"/>
    <row r="112" ht="11.25"/>
    <row r="113" ht="11.25"/>
    <row r="114" ht="11.25"/>
    <row r="115" ht="11.25"/>
    <row r="116" ht="11.25"/>
  </sheetData>
  <sheetProtection password="E9CF" sheet="1" selectLockedCells="1" autoFilter="0" selectUnlockedCells="1"/>
  <autoFilter ref="A3:AF57"/>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E23"/>
  <sheetViews>
    <sheetView zoomScale="80" zoomScaleNormal="80" zoomScalePageLayoutView="0" workbookViewId="0" topLeftCell="A2">
      <pane ySplit="3" topLeftCell="A19" activePane="bottomLeft" state="frozen"/>
      <selection pane="topLeft" activeCell="A2" sqref="A2"/>
      <selection pane="bottomLeft" activeCell="H19" sqref="H19"/>
    </sheetView>
  </sheetViews>
  <sheetFormatPr defaultColWidth="11.421875" defaultRowHeight="12.75"/>
  <cols>
    <col min="1" max="1" width="3.421875" style="201" bestFit="1" customWidth="1"/>
    <col min="2" max="2" width="15.140625" style="81" customWidth="1"/>
    <col min="3" max="4" width="14.140625" style="81" customWidth="1"/>
    <col min="5" max="5" width="17.57421875" style="81" customWidth="1"/>
    <col min="6" max="7" width="21.421875" style="81" customWidth="1"/>
    <col min="8" max="8" width="91.57421875" style="81" customWidth="1"/>
    <col min="9" max="9" width="19.140625" style="81" customWidth="1"/>
    <col min="10" max="10" width="5.28125" style="81" customWidth="1"/>
    <col min="11" max="11" width="25.421875" style="81" customWidth="1"/>
    <col min="12" max="12" width="32.00390625" style="81" bestFit="1" customWidth="1"/>
    <col min="13" max="13" width="24.8515625" style="81" bestFit="1" customWidth="1"/>
    <col min="14" max="14" width="27.00390625" style="81" customWidth="1"/>
    <col min="15" max="15" width="22.28125" style="81" customWidth="1"/>
    <col min="16" max="16" width="25.00390625" style="81" bestFit="1" customWidth="1"/>
    <col min="17" max="17" width="36.7109375" style="81" customWidth="1"/>
    <col min="18" max="18" width="26.7109375" style="81" customWidth="1"/>
    <col min="19" max="19" width="27.421875" style="81" customWidth="1"/>
    <col min="20" max="20" width="9.28125" style="83" bestFit="1" customWidth="1"/>
    <col min="21" max="22" width="10.00390625" style="104" bestFit="1" customWidth="1"/>
    <col min="23" max="23" width="14.28125" style="81" customWidth="1"/>
    <col min="24" max="24" width="4.8515625" style="81" customWidth="1"/>
    <col min="25" max="25" width="18.140625" style="81" bestFit="1" customWidth="1"/>
    <col min="26" max="26" width="20.00390625" style="81" bestFit="1" customWidth="1"/>
    <col min="27" max="27" width="13.7109375" style="81" customWidth="1"/>
    <col min="28" max="28" width="15.421875" style="81" customWidth="1"/>
    <col min="29" max="29" width="14.00390625" style="81" customWidth="1"/>
    <col min="30" max="30" width="103.7109375" style="81" customWidth="1"/>
    <col min="31" max="16384" width="11.421875" style="81" customWidth="1"/>
  </cols>
  <sheetData>
    <row r="1" spans="2:20" ht="12.75" customHeight="1">
      <c r="B1" s="237" t="s">
        <v>14</v>
      </c>
      <c r="C1" s="238"/>
      <c r="D1" s="238"/>
      <c r="E1" s="238"/>
      <c r="F1" s="238"/>
      <c r="G1" s="238"/>
      <c r="H1" s="238"/>
      <c r="I1" s="238"/>
      <c r="J1" s="238"/>
      <c r="K1" s="238"/>
      <c r="L1" s="238"/>
      <c r="M1" s="238"/>
      <c r="N1" s="238"/>
      <c r="O1" s="238"/>
      <c r="P1" s="238"/>
      <c r="Q1" s="238"/>
      <c r="R1" s="238"/>
      <c r="S1" s="238"/>
      <c r="T1" s="103"/>
    </row>
    <row r="2" spans="1:22" s="89" customFormat="1" ht="12.75" customHeight="1" thickBot="1">
      <c r="A2" s="202"/>
      <c r="B2" s="105"/>
      <c r="C2" s="105"/>
      <c r="D2" s="105"/>
      <c r="E2" s="105"/>
      <c r="F2" s="105"/>
      <c r="G2" s="105"/>
      <c r="H2" s="105"/>
      <c r="I2" s="105"/>
      <c r="J2" s="105"/>
      <c r="K2" s="105"/>
      <c r="L2" s="105"/>
      <c r="M2" s="105"/>
      <c r="N2" s="105"/>
      <c r="O2" s="105"/>
      <c r="P2" s="105"/>
      <c r="Q2" s="105"/>
      <c r="R2" s="105"/>
      <c r="S2" s="105"/>
      <c r="T2" s="106"/>
      <c r="U2" s="107"/>
      <c r="V2" s="107"/>
    </row>
    <row r="3" spans="1:30" s="89" customFormat="1" ht="12.75" customHeight="1" thickBot="1">
      <c r="A3" s="224" t="s">
        <v>57</v>
      </c>
      <c r="B3" s="225"/>
      <c r="C3" s="225"/>
      <c r="D3" s="225"/>
      <c r="E3" s="225"/>
      <c r="F3" s="225"/>
      <c r="G3" s="225"/>
      <c r="H3" s="225"/>
      <c r="I3" s="226"/>
      <c r="J3" s="108"/>
      <c r="K3" s="224" t="s">
        <v>58</v>
      </c>
      <c r="L3" s="225"/>
      <c r="M3" s="225"/>
      <c r="N3" s="225"/>
      <c r="O3" s="225"/>
      <c r="P3" s="225"/>
      <c r="Q3" s="225"/>
      <c r="R3" s="225"/>
      <c r="S3" s="225"/>
      <c r="T3" s="225"/>
      <c r="U3" s="225"/>
      <c r="V3" s="225"/>
      <c r="W3" s="226"/>
      <c r="X3" s="109"/>
      <c r="Y3" s="224" t="s">
        <v>59</v>
      </c>
      <c r="Z3" s="225"/>
      <c r="AA3" s="225"/>
      <c r="AB3" s="225"/>
      <c r="AC3" s="225"/>
      <c r="AD3" s="225"/>
    </row>
    <row r="4" spans="1:31" s="89" customFormat="1" ht="174" customHeight="1" thickBot="1">
      <c r="A4" s="110"/>
      <c r="B4" s="111" t="s">
        <v>1</v>
      </c>
      <c r="C4" s="111" t="s">
        <v>21</v>
      </c>
      <c r="D4" s="112" t="s">
        <v>46</v>
      </c>
      <c r="E4" s="112" t="s">
        <v>47</v>
      </c>
      <c r="F4" s="112" t="s">
        <v>48</v>
      </c>
      <c r="G4" s="112" t="s">
        <v>49</v>
      </c>
      <c r="H4" s="112" t="s">
        <v>50</v>
      </c>
      <c r="I4" s="113" t="s">
        <v>54</v>
      </c>
      <c r="J4" s="114"/>
      <c r="K4" s="115" t="s">
        <v>40</v>
      </c>
      <c r="L4" s="116" t="s">
        <v>41</v>
      </c>
      <c r="M4" s="200" t="s">
        <v>867</v>
      </c>
      <c r="N4" s="117" t="s">
        <v>42</v>
      </c>
      <c r="O4" s="117" t="s">
        <v>945</v>
      </c>
      <c r="P4" s="118" t="s">
        <v>55</v>
      </c>
      <c r="Q4" s="119" t="s">
        <v>43</v>
      </c>
      <c r="R4" s="119" t="s">
        <v>44</v>
      </c>
      <c r="S4" s="120" t="s">
        <v>20</v>
      </c>
      <c r="T4" s="121" t="s">
        <v>2</v>
      </c>
      <c r="U4" s="122" t="s">
        <v>3</v>
      </c>
      <c r="V4" s="122" t="s">
        <v>8</v>
      </c>
      <c r="W4" s="116" t="s">
        <v>45</v>
      </c>
      <c r="X4" s="114"/>
      <c r="Y4" s="113" t="s">
        <v>53</v>
      </c>
      <c r="Z4" s="113" t="s">
        <v>7</v>
      </c>
      <c r="AA4" s="113" t="s">
        <v>51</v>
      </c>
      <c r="AB4" s="123" t="s">
        <v>19</v>
      </c>
      <c r="AC4" s="113" t="s">
        <v>56</v>
      </c>
      <c r="AD4" s="113" t="s">
        <v>52</v>
      </c>
      <c r="AE4" s="124"/>
    </row>
    <row r="5" spans="1:30" s="26" customFormat="1" ht="234" customHeight="1">
      <c r="A5" s="203">
        <v>1</v>
      </c>
      <c r="B5" s="128" t="s">
        <v>13</v>
      </c>
      <c r="C5" s="128" t="s">
        <v>122</v>
      </c>
      <c r="D5" s="2" t="s">
        <v>158</v>
      </c>
      <c r="E5" s="2" t="s">
        <v>366</v>
      </c>
      <c r="F5" s="2" t="s">
        <v>362</v>
      </c>
      <c r="G5" s="2"/>
      <c r="H5" s="2" t="s">
        <v>509</v>
      </c>
      <c r="I5" s="2" t="s">
        <v>123</v>
      </c>
      <c r="J5" s="6"/>
      <c r="K5" s="2" t="s">
        <v>465</v>
      </c>
      <c r="L5" s="2" t="s">
        <v>124</v>
      </c>
      <c r="M5" s="129">
        <v>386825000</v>
      </c>
      <c r="N5" s="2" t="s">
        <v>84</v>
      </c>
      <c r="O5" s="2" t="s">
        <v>6</v>
      </c>
      <c r="P5" s="3">
        <v>418881426</v>
      </c>
      <c r="Q5" s="2"/>
      <c r="R5" s="2"/>
      <c r="S5" s="4">
        <f>P5+Q5+R5</f>
        <v>418881426</v>
      </c>
      <c r="T5" s="2">
        <v>2018</v>
      </c>
      <c r="U5" s="2">
        <v>2019</v>
      </c>
      <c r="V5" s="2" t="s">
        <v>532</v>
      </c>
      <c r="W5" s="2"/>
      <c r="X5" s="6"/>
      <c r="Y5" s="2" t="s">
        <v>510</v>
      </c>
      <c r="Z5" s="2" t="s">
        <v>466</v>
      </c>
      <c r="AA5" s="2" t="s">
        <v>533</v>
      </c>
      <c r="AB5" s="2"/>
      <c r="AC5" s="2" t="s">
        <v>126</v>
      </c>
      <c r="AD5" s="2" t="s">
        <v>557</v>
      </c>
    </row>
    <row r="6" spans="1:30" s="26" customFormat="1" ht="172.5" customHeight="1">
      <c r="A6" s="203">
        <v>2</v>
      </c>
      <c r="B6" s="128" t="s">
        <v>13</v>
      </c>
      <c r="C6" s="128" t="s">
        <v>98</v>
      </c>
      <c r="D6" s="2" t="s">
        <v>132</v>
      </c>
      <c r="E6" s="2" t="s">
        <v>280</v>
      </c>
      <c r="F6" s="2" t="s">
        <v>295</v>
      </c>
      <c r="G6" s="2"/>
      <c r="H6" s="2" t="s">
        <v>129</v>
      </c>
      <c r="I6" s="2"/>
      <c r="J6" s="6"/>
      <c r="K6" s="2" t="s">
        <v>130</v>
      </c>
      <c r="L6" s="2" t="s">
        <v>131</v>
      </c>
      <c r="M6" s="3">
        <v>95305000</v>
      </c>
      <c r="N6" s="2" t="s">
        <v>217</v>
      </c>
      <c r="O6" s="2" t="s">
        <v>15</v>
      </c>
      <c r="P6" s="2"/>
      <c r="Q6" s="2"/>
      <c r="R6" s="2"/>
      <c r="S6" s="2"/>
      <c r="T6" s="2">
        <v>2018</v>
      </c>
      <c r="U6" s="2"/>
      <c r="V6" s="2"/>
      <c r="W6" s="2"/>
      <c r="X6" s="6"/>
      <c r="Y6" s="2"/>
      <c r="Z6" s="2"/>
      <c r="AA6" s="2"/>
      <c r="AB6" s="2"/>
      <c r="AC6" s="2"/>
      <c r="AD6" s="2"/>
    </row>
    <row r="7" spans="1:30" s="26" customFormat="1" ht="180" customHeight="1">
      <c r="A7" s="203">
        <v>3</v>
      </c>
      <c r="B7" s="128" t="s">
        <v>13</v>
      </c>
      <c r="C7" s="128" t="s">
        <v>100</v>
      </c>
      <c r="D7" s="28" t="s">
        <v>206</v>
      </c>
      <c r="E7" s="2" t="s">
        <v>281</v>
      </c>
      <c r="F7" s="2"/>
      <c r="G7" s="2"/>
      <c r="H7" s="2"/>
      <c r="I7" s="2" t="s">
        <v>207</v>
      </c>
      <c r="J7" s="6"/>
      <c r="K7" s="2" t="s">
        <v>205</v>
      </c>
      <c r="L7" s="2" t="s">
        <v>208</v>
      </c>
      <c r="M7" s="3">
        <v>59999999</v>
      </c>
      <c r="N7" s="2" t="s">
        <v>67</v>
      </c>
      <c r="O7" s="2" t="s">
        <v>803</v>
      </c>
      <c r="P7" s="2"/>
      <c r="Q7" s="2"/>
      <c r="R7" s="3">
        <v>12394</v>
      </c>
      <c r="S7" s="2"/>
      <c r="T7" s="2">
        <v>2018</v>
      </c>
      <c r="U7" s="2">
        <v>2020</v>
      </c>
      <c r="V7" s="2" t="s">
        <v>532</v>
      </c>
      <c r="W7" s="2"/>
      <c r="X7" s="6"/>
      <c r="Y7" s="2" t="s">
        <v>516</v>
      </c>
      <c r="Z7" s="2" t="s">
        <v>519</v>
      </c>
      <c r="AA7" s="2"/>
      <c r="AB7" s="2"/>
      <c r="AC7" s="2"/>
      <c r="AD7" s="2" t="s">
        <v>952</v>
      </c>
    </row>
    <row r="8" spans="1:30" s="26" customFormat="1" ht="220.5" customHeight="1">
      <c r="A8" s="203">
        <v>4</v>
      </c>
      <c r="B8" s="128" t="s">
        <v>400</v>
      </c>
      <c r="C8" s="128" t="s">
        <v>409</v>
      </c>
      <c r="D8" s="2" t="s">
        <v>582</v>
      </c>
      <c r="E8" s="2"/>
      <c r="F8" s="2"/>
      <c r="G8" s="2"/>
      <c r="H8" s="2" t="s">
        <v>977</v>
      </c>
      <c r="I8" s="2" t="s">
        <v>265</v>
      </c>
      <c r="J8" s="6"/>
      <c r="K8" s="2" t="s">
        <v>266</v>
      </c>
      <c r="L8" s="2" t="s">
        <v>268</v>
      </c>
      <c r="M8" s="3">
        <v>16752553000</v>
      </c>
      <c r="N8" s="2" t="s">
        <v>606</v>
      </c>
      <c r="O8" s="2" t="s">
        <v>4</v>
      </c>
      <c r="P8" s="2"/>
      <c r="Q8" s="2"/>
      <c r="R8" s="2"/>
      <c r="S8" s="2"/>
      <c r="T8" s="2">
        <v>2019</v>
      </c>
      <c r="U8" s="2">
        <v>2019</v>
      </c>
      <c r="V8" s="2">
        <v>2020</v>
      </c>
      <c r="W8" s="2" t="s">
        <v>408</v>
      </c>
      <c r="X8" s="6"/>
      <c r="Y8" s="2" t="s">
        <v>435</v>
      </c>
      <c r="Z8" s="2"/>
      <c r="AA8" s="2"/>
      <c r="AB8" s="2"/>
      <c r="AC8" s="2"/>
      <c r="AD8" s="2"/>
    </row>
    <row r="9" spans="1:30" s="26" customFormat="1" ht="409.5">
      <c r="A9" s="101">
        <v>5</v>
      </c>
      <c r="B9" s="128" t="s">
        <v>400</v>
      </c>
      <c r="C9" s="128" t="s">
        <v>402</v>
      </c>
      <c r="D9" s="30" t="s">
        <v>447</v>
      </c>
      <c r="E9" s="2"/>
      <c r="F9" s="2"/>
      <c r="G9" s="2"/>
      <c r="H9" s="2" t="s">
        <v>913</v>
      </c>
      <c r="I9" s="2" t="s">
        <v>320</v>
      </c>
      <c r="J9" s="6"/>
      <c r="K9" s="2" t="s">
        <v>319</v>
      </c>
      <c r="L9" s="2" t="s">
        <v>363</v>
      </c>
      <c r="M9" s="3">
        <f>1215652000+100000000</f>
        <v>1315652000</v>
      </c>
      <c r="N9" s="2" t="s">
        <v>863</v>
      </c>
      <c r="O9" s="219" t="s">
        <v>979</v>
      </c>
      <c r="P9" s="43">
        <v>1459969849</v>
      </c>
      <c r="Q9" s="2"/>
      <c r="R9" s="43">
        <v>100000000</v>
      </c>
      <c r="S9" s="2"/>
      <c r="T9" s="2">
        <v>2019</v>
      </c>
      <c r="U9" s="2" t="s">
        <v>312</v>
      </c>
      <c r="V9" s="2" t="s">
        <v>532</v>
      </c>
      <c r="W9" s="2" t="s">
        <v>408</v>
      </c>
      <c r="X9" s="6"/>
      <c r="Y9" s="2" t="s">
        <v>862</v>
      </c>
      <c r="Z9" s="2"/>
      <c r="AA9" s="2"/>
      <c r="AB9" s="2"/>
      <c r="AC9" s="2"/>
      <c r="AD9" s="2" t="s">
        <v>978</v>
      </c>
    </row>
    <row r="10" spans="1:30" s="26" customFormat="1" ht="216">
      <c r="A10" s="203">
        <v>6</v>
      </c>
      <c r="B10" s="128" t="s">
        <v>13</v>
      </c>
      <c r="C10" s="128" t="s">
        <v>215</v>
      </c>
      <c r="D10" s="2" t="s">
        <v>299</v>
      </c>
      <c r="E10" s="2" t="s">
        <v>334</v>
      </c>
      <c r="F10" s="2" t="s">
        <v>318</v>
      </c>
      <c r="G10" s="2" t="s">
        <v>357</v>
      </c>
      <c r="H10" s="2"/>
      <c r="I10" s="2"/>
      <c r="J10" s="6"/>
      <c r="K10" s="2" t="s">
        <v>301</v>
      </c>
      <c r="L10" s="2" t="s">
        <v>302</v>
      </c>
      <c r="M10" s="3">
        <v>7319150</v>
      </c>
      <c r="N10" s="2" t="s">
        <v>303</v>
      </c>
      <c r="O10" s="2" t="s">
        <v>6</v>
      </c>
      <c r="P10" s="2"/>
      <c r="Q10" s="2"/>
      <c r="R10" s="2"/>
      <c r="S10" s="2"/>
      <c r="T10" s="2">
        <v>2019</v>
      </c>
      <c r="U10" s="2">
        <v>2019</v>
      </c>
      <c r="V10" s="2" t="s">
        <v>674</v>
      </c>
      <c r="W10" s="2"/>
      <c r="X10" s="6"/>
      <c r="Y10" s="5" t="s">
        <v>358</v>
      </c>
      <c r="Z10" s="2"/>
      <c r="AA10" s="2"/>
      <c r="AB10" s="2"/>
      <c r="AC10" s="2"/>
      <c r="AD10" s="2"/>
    </row>
    <row r="11" spans="1:30" s="26" customFormat="1" ht="129.75" customHeight="1">
      <c r="A11" s="203">
        <v>7</v>
      </c>
      <c r="B11" s="128" t="s">
        <v>13</v>
      </c>
      <c r="C11" s="128" t="s">
        <v>215</v>
      </c>
      <c r="D11" s="2" t="s">
        <v>300</v>
      </c>
      <c r="E11" s="2" t="s">
        <v>335</v>
      </c>
      <c r="F11" s="2"/>
      <c r="G11" s="2"/>
      <c r="H11" s="2"/>
      <c r="I11" s="2"/>
      <c r="J11" s="6"/>
      <c r="K11" s="2" t="s">
        <v>304</v>
      </c>
      <c r="L11" s="2" t="s">
        <v>305</v>
      </c>
      <c r="M11" s="2" t="s">
        <v>303</v>
      </c>
      <c r="N11" s="3">
        <v>92000000</v>
      </c>
      <c r="O11" s="2" t="s">
        <v>6</v>
      </c>
      <c r="P11" s="2"/>
      <c r="Q11" s="2"/>
      <c r="R11" s="2"/>
      <c r="S11" s="2"/>
      <c r="T11" s="2">
        <v>2019</v>
      </c>
      <c r="U11" s="2">
        <v>2019</v>
      </c>
      <c r="V11" s="2" t="s">
        <v>674</v>
      </c>
      <c r="W11" s="2"/>
      <c r="X11" s="6"/>
      <c r="Y11" s="2" t="s">
        <v>341</v>
      </c>
      <c r="Z11" s="2"/>
      <c r="AA11" s="2"/>
      <c r="AB11" s="2"/>
      <c r="AC11" s="2"/>
      <c r="AD11" s="2"/>
    </row>
    <row r="12" spans="1:30" s="26" customFormat="1" ht="99.75" customHeight="1">
      <c r="A12" s="101">
        <v>8</v>
      </c>
      <c r="B12" s="128"/>
      <c r="C12" s="128" t="s">
        <v>215</v>
      </c>
      <c r="D12" s="2"/>
      <c r="E12" s="2"/>
      <c r="F12" s="2" t="s">
        <v>678</v>
      </c>
      <c r="G12" s="2"/>
      <c r="H12" s="2"/>
      <c r="I12" s="2"/>
      <c r="J12" s="6"/>
      <c r="K12" s="2" t="s">
        <v>677</v>
      </c>
      <c r="L12" s="2" t="s">
        <v>681</v>
      </c>
      <c r="M12" s="153">
        <v>137504000</v>
      </c>
      <c r="N12" s="2" t="s">
        <v>216</v>
      </c>
      <c r="O12" s="2" t="s">
        <v>15</v>
      </c>
      <c r="P12" s="2"/>
      <c r="Q12" s="2"/>
      <c r="R12" s="2"/>
      <c r="S12" s="2"/>
      <c r="T12" s="2">
        <v>2019</v>
      </c>
      <c r="U12" s="2"/>
      <c r="V12" s="2"/>
      <c r="W12" s="2"/>
      <c r="X12" s="6"/>
      <c r="Y12" s="2"/>
      <c r="Z12" s="2"/>
      <c r="AA12" s="2"/>
      <c r="AB12" s="2"/>
      <c r="AC12" s="2"/>
      <c r="AD12" s="2"/>
    </row>
    <row r="13" spans="1:30" s="26" customFormat="1" ht="99.75" customHeight="1">
      <c r="A13" s="101">
        <v>9</v>
      </c>
      <c r="B13" s="128"/>
      <c r="C13" s="128" t="s">
        <v>215</v>
      </c>
      <c r="D13" s="2"/>
      <c r="E13" s="2"/>
      <c r="F13" s="2" t="s">
        <v>679</v>
      </c>
      <c r="G13" s="2"/>
      <c r="H13" s="2"/>
      <c r="I13" s="2"/>
      <c r="J13" s="6"/>
      <c r="K13" s="128" t="s">
        <v>675</v>
      </c>
      <c r="L13" s="2" t="s">
        <v>682</v>
      </c>
      <c r="M13" s="153">
        <v>243384000</v>
      </c>
      <c r="N13" s="2" t="s">
        <v>216</v>
      </c>
      <c r="O13" s="2" t="s">
        <v>15</v>
      </c>
      <c r="P13" s="2"/>
      <c r="Q13" s="2"/>
      <c r="R13" s="2"/>
      <c r="S13" s="2"/>
      <c r="T13" s="2">
        <v>2019</v>
      </c>
      <c r="U13" s="2"/>
      <c r="V13" s="2"/>
      <c r="W13" s="2"/>
      <c r="X13" s="6"/>
      <c r="Y13" s="2"/>
      <c r="Z13" s="2"/>
      <c r="AA13" s="2"/>
      <c r="AB13" s="2"/>
      <c r="AC13" s="2"/>
      <c r="AD13" s="2"/>
    </row>
    <row r="14" spans="1:30" s="26" customFormat="1" ht="99.75" customHeight="1">
      <c r="A14" s="101">
        <v>10</v>
      </c>
      <c r="B14" s="128"/>
      <c r="C14" s="128" t="s">
        <v>215</v>
      </c>
      <c r="D14" s="2"/>
      <c r="E14" s="2"/>
      <c r="F14" s="2" t="s">
        <v>680</v>
      </c>
      <c r="G14" s="2"/>
      <c r="H14" s="2"/>
      <c r="I14" s="2"/>
      <c r="J14" s="6"/>
      <c r="K14" s="128" t="s">
        <v>676</v>
      </c>
      <c r="L14" s="2" t="s">
        <v>683</v>
      </c>
      <c r="M14" s="153">
        <v>155557000</v>
      </c>
      <c r="N14" s="2" t="s">
        <v>216</v>
      </c>
      <c r="O14" s="2" t="s">
        <v>15</v>
      </c>
      <c r="P14" s="2"/>
      <c r="Q14" s="2"/>
      <c r="R14" s="2"/>
      <c r="S14" s="2"/>
      <c r="T14" s="2">
        <v>2019</v>
      </c>
      <c r="U14" s="2"/>
      <c r="V14" s="2"/>
      <c r="W14" s="2"/>
      <c r="X14" s="6"/>
      <c r="Y14" s="2"/>
      <c r="Z14" s="2"/>
      <c r="AA14" s="2"/>
      <c r="AB14" s="2"/>
      <c r="AC14" s="2"/>
      <c r="AD14" s="2"/>
    </row>
    <row r="15" spans="1:30" s="26" customFormat="1" ht="108">
      <c r="A15" s="101">
        <v>11</v>
      </c>
      <c r="B15" s="128" t="s">
        <v>400</v>
      </c>
      <c r="C15" s="128" t="s">
        <v>448</v>
      </c>
      <c r="D15" s="2"/>
      <c r="E15" s="2"/>
      <c r="F15" s="2"/>
      <c r="G15" s="2" t="s">
        <v>470</v>
      </c>
      <c r="H15" s="2" t="s">
        <v>824</v>
      </c>
      <c r="I15" s="2" t="s">
        <v>449</v>
      </c>
      <c r="J15" s="6"/>
      <c r="K15" s="2" t="s">
        <v>450</v>
      </c>
      <c r="L15" s="2" t="s">
        <v>451</v>
      </c>
      <c r="M15" s="3" t="s">
        <v>469</v>
      </c>
      <c r="N15" s="2" t="s">
        <v>471</v>
      </c>
      <c r="O15" s="2" t="s">
        <v>17</v>
      </c>
      <c r="P15" s="2"/>
      <c r="Q15" s="2"/>
      <c r="R15" s="2"/>
      <c r="S15" s="2"/>
      <c r="T15" s="2">
        <v>2019</v>
      </c>
      <c r="U15" s="2">
        <v>2019</v>
      </c>
      <c r="V15" s="2">
        <v>2020</v>
      </c>
      <c r="W15" s="2"/>
      <c r="X15" s="6"/>
      <c r="Y15" s="2"/>
      <c r="Z15" s="2"/>
      <c r="AA15" s="2"/>
      <c r="AB15" s="2"/>
      <c r="AC15" s="2"/>
      <c r="AD15" s="2" t="s">
        <v>914</v>
      </c>
    </row>
    <row r="16" spans="1:30" s="127" customFormat="1" ht="168">
      <c r="A16" s="101">
        <v>12</v>
      </c>
      <c r="B16" s="125" t="s">
        <v>13</v>
      </c>
      <c r="C16" s="125" t="s">
        <v>520</v>
      </c>
      <c r="D16" s="125" t="s">
        <v>531</v>
      </c>
      <c r="E16" s="125" t="s">
        <v>558</v>
      </c>
      <c r="F16" s="125" t="s">
        <v>554</v>
      </c>
      <c r="G16" s="125"/>
      <c r="H16" s="125" t="s">
        <v>552</v>
      </c>
      <c r="I16" s="125" t="s">
        <v>534</v>
      </c>
      <c r="J16" s="130"/>
      <c r="K16" s="125" t="s">
        <v>521</v>
      </c>
      <c r="L16" s="125" t="s">
        <v>535</v>
      </c>
      <c r="M16" s="76">
        <v>248582988</v>
      </c>
      <c r="N16" s="125" t="s">
        <v>522</v>
      </c>
      <c r="O16" s="125" t="s">
        <v>6</v>
      </c>
      <c r="P16" s="76">
        <v>248582988</v>
      </c>
      <c r="Q16" s="76">
        <v>148063470</v>
      </c>
      <c r="R16" s="125"/>
      <c r="S16" s="188">
        <f>P16+Q16+R16</f>
        <v>396646458</v>
      </c>
      <c r="T16" s="77">
        <v>2020</v>
      </c>
      <c r="U16" s="77">
        <v>2020</v>
      </c>
      <c r="V16" s="77">
        <v>2020</v>
      </c>
      <c r="W16" s="125"/>
      <c r="X16" s="130"/>
      <c r="Y16" s="125"/>
      <c r="Z16" s="125"/>
      <c r="AA16" s="125"/>
      <c r="AB16" s="125"/>
      <c r="AC16" s="125"/>
      <c r="AD16" s="125" t="s">
        <v>757</v>
      </c>
    </row>
    <row r="17" spans="1:30" s="26" customFormat="1" ht="120">
      <c r="A17" s="101">
        <v>13</v>
      </c>
      <c r="B17" s="128" t="s">
        <v>400</v>
      </c>
      <c r="C17" s="128" t="s">
        <v>542</v>
      </c>
      <c r="D17" s="2" t="s">
        <v>543</v>
      </c>
      <c r="E17" s="2"/>
      <c r="F17" s="2"/>
      <c r="G17" s="2"/>
      <c r="H17" s="2" t="s">
        <v>980</v>
      </c>
      <c r="I17" s="2" t="s">
        <v>449</v>
      </c>
      <c r="J17" s="6"/>
      <c r="K17" s="2" t="s">
        <v>546</v>
      </c>
      <c r="L17" s="2" t="s">
        <v>545</v>
      </c>
      <c r="M17" s="3">
        <v>49847000</v>
      </c>
      <c r="N17" s="2" t="s">
        <v>544</v>
      </c>
      <c r="O17" s="2" t="s">
        <v>22</v>
      </c>
      <c r="P17" s="2"/>
      <c r="Q17" s="2"/>
      <c r="R17" s="2"/>
      <c r="S17" s="2"/>
      <c r="T17" s="2">
        <v>2020</v>
      </c>
      <c r="U17" s="2"/>
      <c r="V17" s="2"/>
      <c r="W17" s="2"/>
      <c r="X17" s="6"/>
      <c r="Y17" s="2"/>
      <c r="Z17" s="2"/>
      <c r="AA17" s="2"/>
      <c r="AB17" s="2"/>
      <c r="AC17" s="2"/>
      <c r="AD17" s="2"/>
    </row>
    <row r="18" spans="1:30" s="127" customFormat="1" ht="171" customHeight="1">
      <c r="A18" s="101">
        <v>14</v>
      </c>
      <c r="B18" s="125" t="s">
        <v>13</v>
      </c>
      <c r="C18" s="125" t="s">
        <v>583</v>
      </c>
      <c r="D18" s="125"/>
      <c r="E18" s="125"/>
      <c r="F18" s="125"/>
      <c r="G18" s="125"/>
      <c r="H18" s="2" t="s">
        <v>953</v>
      </c>
      <c r="I18" s="125" t="s">
        <v>584</v>
      </c>
      <c r="J18" s="130"/>
      <c r="K18" s="125" t="s">
        <v>585</v>
      </c>
      <c r="L18" s="125" t="s">
        <v>586</v>
      </c>
      <c r="M18" s="125"/>
      <c r="N18" s="125" t="s">
        <v>62</v>
      </c>
      <c r="O18" s="125" t="s">
        <v>27</v>
      </c>
      <c r="P18" s="125"/>
      <c r="Q18" s="125"/>
      <c r="R18" s="125"/>
      <c r="S18" s="125"/>
      <c r="T18" s="77"/>
      <c r="U18" s="77"/>
      <c r="V18" s="77"/>
      <c r="W18" s="125"/>
      <c r="X18" s="125"/>
      <c r="Y18" s="125"/>
      <c r="Z18" s="125"/>
      <c r="AA18" s="125"/>
      <c r="AB18" s="125"/>
      <c r="AC18" s="125"/>
      <c r="AD18" s="125"/>
    </row>
    <row r="19" spans="1:30" s="26" customFormat="1" ht="216">
      <c r="A19" s="101">
        <v>15</v>
      </c>
      <c r="B19" s="128" t="s">
        <v>400</v>
      </c>
      <c r="C19" s="128" t="s">
        <v>542</v>
      </c>
      <c r="D19" s="2" t="s">
        <v>578</v>
      </c>
      <c r="E19" s="2"/>
      <c r="F19" s="2"/>
      <c r="G19" s="2" t="s">
        <v>869</v>
      </c>
      <c r="H19" s="154" t="s">
        <v>981</v>
      </c>
      <c r="I19" s="128" t="s">
        <v>634</v>
      </c>
      <c r="J19" s="6"/>
      <c r="K19" s="128" t="s">
        <v>633</v>
      </c>
      <c r="L19" s="2" t="s">
        <v>635</v>
      </c>
      <c r="M19" s="152">
        <v>59999995</v>
      </c>
      <c r="N19" s="2" t="s">
        <v>502</v>
      </c>
      <c r="O19" s="219" t="s">
        <v>941</v>
      </c>
      <c r="P19" s="2"/>
      <c r="Q19" s="2"/>
      <c r="R19" s="2"/>
      <c r="S19" s="2"/>
      <c r="T19" s="2">
        <v>2020</v>
      </c>
      <c r="U19" s="2">
        <v>2021</v>
      </c>
      <c r="V19" s="2"/>
      <c r="W19" s="2"/>
      <c r="X19" s="6"/>
      <c r="Y19" s="2" t="s">
        <v>869</v>
      </c>
      <c r="Z19" s="2"/>
      <c r="AA19" s="2"/>
      <c r="AB19" s="2"/>
      <c r="AC19" s="2"/>
      <c r="AD19" s="2"/>
    </row>
    <row r="20" spans="1:30" s="26" customFormat="1" ht="51">
      <c r="A20" s="101">
        <v>16</v>
      </c>
      <c r="B20" s="128"/>
      <c r="C20" s="168" t="s">
        <v>215</v>
      </c>
      <c r="D20" s="2"/>
      <c r="E20" s="2"/>
      <c r="F20" s="2"/>
      <c r="G20" s="2"/>
      <c r="H20" s="154"/>
      <c r="I20" s="128"/>
      <c r="J20" s="6"/>
      <c r="K20" s="179" t="s">
        <v>718</v>
      </c>
      <c r="L20" s="2" t="s">
        <v>719</v>
      </c>
      <c r="M20" s="152">
        <v>1323280000</v>
      </c>
      <c r="N20" s="2" t="s">
        <v>216</v>
      </c>
      <c r="O20" s="2" t="s">
        <v>6</v>
      </c>
      <c r="P20" s="2"/>
      <c r="Q20" s="2"/>
      <c r="R20" s="2"/>
      <c r="S20" s="2"/>
      <c r="T20" s="2"/>
      <c r="U20" s="2"/>
      <c r="V20" s="2"/>
      <c r="W20" s="2"/>
      <c r="X20" s="6"/>
      <c r="Y20" s="2"/>
      <c r="Z20" s="2"/>
      <c r="AA20" s="2"/>
      <c r="AB20" s="2"/>
      <c r="AC20" s="2"/>
      <c r="AD20" s="2" t="s">
        <v>899</v>
      </c>
    </row>
    <row r="21" spans="1:30" s="1" customFormat="1" ht="204">
      <c r="A21" s="196">
        <v>17</v>
      </c>
      <c r="B21" s="155"/>
      <c r="C21" s="168" t="s">
        <v>215</v>
      </c>
      <c r="D21" s="155"/>
      <c r="E21" s="155"/>
      <c r="F21" s="155"/>
      <c r="G21" s="155"/>
      <c r="H21" s="175" t="s">
        <v>915</v>
      </c>
      <c r="I21" s="175" t="s">
        <v>694</v>
      </c>
      <c r="J21" s="178"/>
      <c r="K21" s="175" t="s">
        <v>692</v>
      </c>
      <c r="L21" s="128" t="s">
        <v>717</v>
      </c>
      <c r="M21" s="176">
        <v>241700000</v>
      </c>
      <c r="N21" s="174" t="s">
        <v>693</v>
      </c>
      <c r="O21" s="175" t="s">
        <v>4</v>
      </c>
      <c r="P21" s="174"/>
      <c r="Q21" s="174"/>
      <c r="R21" s="174"/>
      <c r="S21" s="174"/>
      <c r="T21" s="126"/>
      <c r="U21" s="177"/>
      <c r="V21" s="177"/>
      <c r="W21" s="174"/>
      <c r="X21" s="174"/>
      <c r="Y21" s="174"/>
      <c r="Z21" s="174"/>
      <c r="AA21" s="174"/>
      <c r="AB21" s="174"/>
      <c r="AC21" s="174"/>
      <c r="AD21" s="174"/>
    </row>
    <row r="22" spans="1:30" s="127" customFormat="1" ht="69.75" customHeight="1">
      <c r="A22" s="101">
        <v>18</v>
      </c>
      <c r="B22" s="125" t="s">
        <v>13</v>
      </c>
      <c r="C22" s="125" t="s">
        <v>837</v>
      </c>
      <c r="D22" s="125" t="s">
        <v>838</v>
      </c>
      <c r="E22" s="125" t="s">
        <v>859</v>
      </c>
      <c r="F22" s="125"/>
      <c r="G22" s="125"/>
      <c r="H22" s="125"/>
      <c r="I22" s="125" t="s">
        <v>839</v>
      </c>
      <c r="J22" s="130"/>
      <c r="K22" s="125" t="s">
        <v>840</v>
      </c>
      <c r="L22" s="125" t="s">
        <v>841</v>
      </c>
      <c r="M22" s="76">
        <v>100000000</v>
      </c>
      <c r="N22" s="125" t="s">
        <v>842</v>
      </c>
      <c r="O22" s="125" t="s">
        <v>4</v>
      </c>
      <c r="P22" s="76"/>
      <c r="Q22" s="76"/>
      <c r="R22" s="125"/>
      <c r="S22" s="188">
        <f>P22+Q22+R22</f>
        <v>0</v>
      </c>
      <c r="T22" s="77">
        <v>2021</v>
      </c>
      <c r="U22" s="77">
        <v>2021</v>
      </c>
      <c r="V22" s="77">
        <v>2021</v>
      </c>
      <c r="W22" s="125"/>
      <c r="X22" s="130"/>
      <c r="Y22" s="125" t="s">
        <v>893</v>
      </c>
      <c r="Z22" s="125"/>
      <c r="AA22" s="125"/>
      <c r="AB22" s="125"/>
      <c r="AC22" s="125"/>
      <c r="AD22" s="125" t="s">
        <v>954</v>
      </c>
    </row>
    <row r="23" spans="1:30" s="127" customFormat="1" ht="69.75" customHeight="1">
      <c r="A23" s="101">
        <v>19</v>
      </c>
      <c r="B23" s="125" t="s">
        <v>13</v>
      </c>
      <c r="C23" s="125" t="s">
        <v>837</v>
      </c>
      <c r="D23" s="125" t="s">
        <v>838</v>
      </c>
      <c r="E23" s="125" t="s">
        <v>859</v>
      </c>
      <c r="F23" s="125"/>
      <c r="G23" s="125"/>
      <c r="H23" s="125"/>
      <c r="I23" s="125" t="s">
        <v>891</v>
      </c>
      <c r="J23" s="130"/>
      <c r="K23" s="125" t="s">
        <v>521</v>
      </c>
      <c r="L23" s="125" t="s">
        <v>892</v>
      </c>
      <c r="M23" s="76">
        <v>20000000</v>
      </c>
      <c r="N23" s="125" t="s">
        <v>842</v>
      </c>
      <c r="O23" s="125" t="s">
        <v>4</v>
      </c>
      <c r="P23" s="76"/>
      <c r="Q23" s="76"/>
      <c r="R23" s="125"/>
      <c r="S23" s="188">
        <f>P23+Q23+R23</f>
        <v>0</v>
      </c>
      <c r="T23" s="77">
        <v>2021</v>
      </c>
      <c r="U23" s="77">
        <v>2021</v>
      </c>
      <c r="V23" s="77">
        <v>2021</v>
      </c>
      <c r="W23" s="125"/>
      <c r="X23" s="130"/>
      <c r="Y23" s="125" t="s">
        <v>894</v>
      </c>
      <c r="Z23" s="125"/>
      <c r="AA23" s="125"/>
      <c r="AB23" s="125"/>
      <c r="AC23" s="125"/>
      <c r="AD23" s="125" t="s">
        <v>954</v>
      </c>
    </row>
  </sheetData>
  <sheetProtection password="E9CF" sheet="1" selectLockedCells="1" autoFilter="0" selectUnlockedCells="1"/>
  <autoFilter ref="A4:AE23"/>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B1">
      <pane ySplit="1" topLeftCell="A2" activePane="bottomLeft" state="frozen"/>
      <selection pane="topLeft" activeCell="A1" sqref="A1"/>
      <selection pane="bottomLeft" activeCell="G9" sqref="G9"/>
    </sheetView>
  </sheetViews>
  <sheetFormatPr defaultColWidth="11.421875" defaultRowHeight="12.75"/>
  <cols>
    <col min="1" max="1" width="4.140625" style="161" bestFit="1" customWidth="1"/>
    <col min="2" max="2" width="15.140625" style="169" customWidth="1"/>
    <col min="3" max="3" width="27.8515625" style="161" customWidth="1"/>
    <col min="4" max="4" width="25.57421875" style="161" customWidth="1"/>
    <col min="5" max="6" width="17.57421875" style="161" customWidth="1"/>
    <col min="7" max="7" width="19.8515625" style="161" customWidth="1"/>
    <col min="8" max="8" width="62.57421875" style="161" customWidth="1"/>
    <col min="9" max="16384" width="11.421875" style="161" customWidth="1"/>
  </cols>
  <sheetData>
    <row r="1" spans="1:8" s="1" customFormat="1" ht="21" thickBot="1">
      <c r="A1" s="239" t="s">
        <v>695</v>
      </c>
      <c r="B1" s="240"/>
      <c r="C1" s="240"/>
      <c r="D1" s="240"/>
      <c r="E1" s="240"/>
      <c r="F1" s="240"/>
      <c r="G1" s="240"/>
      <c r="H1" s="241"/>
    </row>
    <row r="2" spans="1:8" s="1" customFormat="1" ht="51.75" thickBot="1">
      <c r="A2" s="156" t="s">
        <v>696</v>
      </c>
      <c r="B2" s="157" t="s">
        <v>697</v>
      </c>
      <c r="C2" s="158" t="s">
        <v>40</v>
      </c>
      <c r="D2" s="158" t="s">
        <v>54</v>
      </c>
      <c r="E2" s="159" t="s">
        <v>698</v>
      </c>
      <c r="F2" s="158" t="s">
        <v>42</v>
      </c>
      <c r="G2" s="158" t="s">
        <v>955</v>
      </c>
      <c r="H2" s="160" t="s">
        <v>699</v>
      </c>
    </row>
    <row r="3" spans="1:8" s="1" customFormat="1" ht="56.25" customHeight="1">
      <c r="A3" s="214">
        <v>1</v>
      </c>
      <c r="B3" s="189" t="s">
        <v>127</v>
      </c>
      <c r="C3" s="189" t="s">
        <v>700</v>
      </c>
      <c r="D3" s="190" t="s">
        <v>701</v>
      </c>
      <c r="E3" s="215">
        <v>235541335</v>
      </c>
      <c r="F3" s="190" t="s">
        <v>702</v>
      </c>
      <c r="G3" s="190" t="s">
        <v>703</v>
      </c>
      <c r="H3" s="195" t="s">
        <v>902</v>
      </c>
    </row>
    <row r="4" spans="1:8" s="1" customFormat="1" ht="127.5">
      <c r="A4" s="162">
        <v>2</v>
      </c>
      <c r="B4" s="163" t="s">
        <v>127</v>
      </c>
      <c r="C4" s="151" t="s">
        <v>704</v>
      </c>
      <c r="D4" s="164" t="s">
        <v>705</v>
      </c>
      <c r="E4" s="171">
        <v>93980587</v>
      </c>
      <c r="F4" s="166" t="s">
        <v>706</v>
      </c>
      <c r="G4" s="167" t="s">
        <v>6</v>
      </c>
      <c r="H4" s="191" t="s">
        <v>982</v>
      </c>
    </row>
    <row r="5" spans="1:8" s="1" customFormat="1" ht="51.75" thickBot="1">
      <c r="A5" s="208">
        <v>3</v>
      </c>
      <c r="B5" s="209" t="s">
        <v>127</v>
      </c>
      <c r="C5" s="210" t="s">
        <v>751</v>
      </c>
      <c r="D5" s="211" t="s">
        <v>772</v>
      </c>
      <c r="E5" s="212">
        <v>64249339</v>
      </c>
      <c r="F5" s="211" t="s">
        <v>707</v>
      </c>
      <c r="G5" s="211" t="s">
        <v>4</v>
      </c>
      <c r="H5" s="213" t="s">
        <v>983</v>
      </c>
    </row>
    <row r="6" spans="1:8" s="170" customFormat="1" ht="244.5" customHeight="1">
      <c r="A6" s="192">
        <v>4</v>
      </c>
      <c r="B6" s="163" t="s">
        <v>709</v>
      </c>
      <c r="C6" s="163" t="s">
        <v>708</v>
      </c>
      <c r="D6" s="205" t="s">
        <v>39</v>
      </c>
      <c r="E6" s="206" t="s">
        <v>984</v>
      </c>
      <c r="F6" s="207" t="s">
        <v>900</v>
      </c>
      <c r="G6" s="220" t="s">
        <v>986</v>
      </c>
      <c r="H6" s="154" t="s">
        <v>985</v>
      </c>
    </row>
    <row r="7" spans="1:8" s="165" customFormat="1" ht="345.75" customHeight="1">
      <c r="A7" s="192">
        <v>5</v>
      </c>
      <c r="B7" s="163" t="s">
        <v>709</v>
      </c>
      <c r="C7" s="151" t="s">
        <v>710</v>
      </c>
      <c r="D7" s="164" t="s">
        <v>61</v>
      </c>
      <c r="E7" s="171">
        <v>5700000000</v>
      </c>
      <c r="F7" s="164" t="s">
        <v>901</v>
      </c>
      <c r="G7" s="172" t="s">
        <v>346</v>
      </c>
      <c r="H7" s="173" t="s">
        <v>956</v>
      </c>
    </row>
    <row r="8" spans="1:8" s="165" customFormat="1" ht="153" customHeight="1">
      <c r="A8" s="192">
        <v>6</v>
      </c>
      <c r="B8" s="163" t="s">
        <v>709</v>
      </c>
      <c r="C8" s="151" t="s">
        <v>711</v>
      </c>
      <c r="D8" s="164" t="s">
        <v>712</v>
      </c>
      <c r="E8" s="171">
        <v>1000000000</v>
      </c>
      <c r="F8" s="164" t="s">
        <v>901</v>
      </c>
      <c r="G8" s="164" t="s">
        <v>27</v>
      </c>
      <c r="H8" s="151" t="s">
        <v>916</v>
      </c>
    </row>
    <row r="9" spans="1:8" s="165" customFormat="1" ht="141" customHeight="1">
      <c r="A9" s="205">
        <v>7</v>
      </c>
      <c r="B9" s="163" t="s">
        <v>709</v>
      </c>
      <c r="C9" s="151" t="s">
        <v>752</v>
      </c>
      <c r="D9" s="151" t="s">
        <v>713</v>
      </c>
      <c r="E9" s="171">
        <v>12000000</v>
      </c>
      <c r="F9" s="164" t="s">
        <v>714</v>
      </c>
      <c r="G9" s="164" t="s">
        <v>703</v>
      </c>
      <c r="H9" s="151" t="s">
        <v>917</v>
      </c>
    </row>
    <row r="10" spans="1:8" s="165" customFormat="1" ht="111.75" customHeight="1">
      <c r="A10" s="205">
        <v>8</v>
      </c>
      <c r="B10" s="163" t="s">
        <v>709</v>
      </c>
      <c r="C10" s="151" t="s">
        <v>715</v>
      </c>
      <c r="D10" s="151" t="s">
        <v>705</v>
      </c>
      <c r="E10" s="171">
        <v>38000000</v>
      </c>
      <c r="F10" s="164" t="s">
        <v>716</v>
      </c>
      <c r="G10" s="164" t="s">
        <v>703</v>
      </c>
      <c r="H10" s="151" t="s">
        <v>957</v>
      </c>
    </row>
  </sheetData>
  <sheetProtection password="E9CF" sheet="1" selectLockedCells="1" autoFilter="0" selectUnlockedCells="1"/>
  <mergeCells count="1">
    <mergeCell ref="A1:H1"/>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AD23"/>
  <sheetViews>
    <sheetView tabSelected="1" zoomScale="95" zoomScaleNormal="95" zoomScalePageLayoutView="0" workbookViewId="0" topLeftCell="A1">
      <pane ySplit="3" topLeftCell="A4" activePane="bottomLeft" state="frozen"/>
      <selection pane="topLeft" activeCell="A1" sqref="A1"/>
      <selection pane="bottomLeft" activeCell="I17" sqref="I17"/>
    </sheetView>
  </sheetViews>
  <sheetFormatPr defaultColWidth="11.421875" defaultRowHeight="12.75"/>
  <cols>
    <col min="1" max="1" width="3.00390625" style="81" bestFit="1" customWidth="1"/>
    <col min="2" max="2" width="5.421875" style="104" customWidth="1"/>
    <col min="3" max="3" width="5.8515625" style="104" customWidth="1"/>
    <col min="4" max="5" width="17.57421875" style="81" customWidth="1"/>
    <col min="6" max="6" width="28.140625" style="81" customWidth="1"/>
    <col min="7" max="7" width="17.28125" style="81" customWidth="1"/>
    <col min="8" max="8" width="39.421875" style="81" customWidth="1"/>
    <col min="9" max="9" width="18.00390625" style="81" customWidth="1"/>
    <col min="10" max="10" width="3.8515625" style="81" customWidth="1"/>
    <col min="11" max="11" width="14.140625" style="81" customWidth="1"/>
    <col min="12" max="12" width="24.8515625" style="81" customWidth="1"/>
    <col min="13" max="14" width="21.57421875" style="81" customWidth="1"/>
    <col min="15" max="15" width="16.421875" style="81" customWidth="1"/>
    <col min="16" max="16" width="25.7109375" style="81" customWidth="1"/>
    <col min="17" max="17" width="16.57421875" style="81" customWidth="1"/>
    <col min="18" max="18" width="18.421875" style="81" customWidth="1"/>
    <col min="19" max="19" width="16.00390625" style="81" customWidth="1"/>
    <col min="20" max="22" width="8.421875" style="80" customWidth="1"/>
    <col min="23" max="23" width="15.8515625" style="81" customWidth="1"/>
    <col min="24" max="24" width="4.00390625" style="81" customWidth="1"/>
    <col min="25" max="26" width="13.421875" style="81" customWidth="1"/>
    <col min="27" max="27" width="16.7109375" style="81" bestFit="1" customWidth="1"/>
    <col min="28" max="29" width="11.421875" style="81" customWidth="1"/>
    <col min="30" max="30" width="64.57421875" style="81" customWidth="1"/>
    <col min="31" max="16384" width="11.421875" style="81" customWidth="1"/>
  </cols>
  <sheetData>
    <row r="1" ht="12.75" thickBot="1">
      <c r="J1" s="84"/>
    </row>
    <row r="2" spans="1:30" ht="13.5" customHeight="1" thickBot="1">
      <c r="A2" s="224" t="s">
        <v>57</v>
      </c>
      <c r="B2" s="225"/>
      <c r="C2" s="225"/>
      <c r="D2" s="225"/>
      <c r="E2" s="225"/>
      <c r="F2" s="225"/>
      <c r="G2" s="225"/>
      <c r="H2" s="225"/>
      <c r="I2" s="226"/>
      <c r="J2" s="131"/>
      <c r="K2" s="231" t="s">
        <v>58</v>
      </c>
      <c r="L2" s="232"/>
      <c r="M2" s="232"/>
      <c r="N2" s="232"/>
      <c r="O2" s="232"/>
      <c r="P2" s="232"/>
      <c r="Q2" s="232"/>
      <c r="R2" s="232"/>
      <c r="S2" s="232"/>
      <c r="T2" s="232"/>
      <c r="U2" s="232"/>
      <c r="V2" s="232"/>
      <c r="W2" s="233"/>
      <c r="X2" s="132"/>
      <c r="Y2" s="224" t="s">
        <v>59</v>
      </c>
      <c r="Z2" s="225"/>
      <c r="AA2" s="225"/>
      <c r="AB2" s="225"/>
      <c r="AC2" s="225"/>
      <c r="AD2" s="225"/>
    </row>
    <row r="3" spans="1:30" s="89" customFormat="1" ht="159">
      <c r="A3" s="133"/>
      <c r="B3" s="134" t="s">
        <v>1</v>
      </c>
      <c r="C3" s="134" t="s">
        <v>21</v>
      </c>
      <c r="D3" s="135" t="s">
        <v>46</v>
      </c>
      <c r="E3" s="135" t="s">
        <v>47</v>
      </c>
      <c r="F3" s="135" t="s">
        <v>48</v>
      </c>
      <c r="G3" s="135" t="s">
        <v>49</v>
      </c>
      <c r="H3" s="135" t="s">
        <v>50</v>
      </c>
      <c r="I3" s="136" t="s">
        <v>54</v>
      </c>
      <c r="J3" s="137"/>
      <c r="K3" s="138" t="s">
        <v>40</v>
      </c>
      <c r="L3" s="139" t="s">
        <v>41</v>
      </c>
      <c r="M3" s="140" t="s">
        <v>160</v>
      </c>
      <c r="N3" s="141" t="s">
        <v>42</v>
      </c>
      <c r="O3" s="141" t="s">
        <v>945</v>
      </c>
      <c r="P3" s="142" t="s">
        <v>55</v>
      </c>
      <c r="Q3" s="143" t="s">
        <v>43</v>
      </c>
      <c r="R3" s="143" t="s">
        <v>44</v>
      </c>
      <c r="S3" s="144" t="s">
        <v>20</v>
      </c>
      <c r="T3" s="145" t="s">
        <v>2</v>
      </c>
      <c r="U3" s="146" t="s">
        <v>3</v>
      </c>
      <c r="V3" s="146" t="s">
        <v>8</v>
      </c>
      <c r="W3" s="139" t="s">
        <v>45</v>
      </c>
      <c r="X3" s="147"/>
      <c r="Y3" s="136" t="s">
        <v>53</v>
      </c>
      <c r="Z3" s="136" t="s">
        <v>7</v>
      </c>
      <c r="AA3" s="136" t="s">
        <v>51</v>
      </c>
      <c r="AB3" s="148" t="s">
        <v>19</v>
      </c>
      <c r="AC3" s="136" t="s">
        <v>56</v>
      </c>
      <c r="AD3" s="136" t="s">
        <v>52</v>
      </c>
    </row>
    <row r="4" spans="1:30" s="26" customFormat="1" ht="216">
      <c r="A4" s="2">
        <v>1</v>
      </c>
      <c r="B4" s="77" t="s">
        <v>13</v>
      </c>
      <c r="C4" s="77" t="s">
        <v>139</v>
      </c>
      <c r="D4" s="2" t="s">
        <v>234</v>
      </c>
      <c r="E4" s="2" t="s">
        <v>367</v>
      </c>
      <c r="F4" s="2" t="s">
        <v>359</v>
      </c>
      <c r="G4" s="2"/>
      <c r="H4" s="2"/>
      <c r="I4" s="2" t="s">
        <v>235</v>
      </c>
      <c r="J4" s="6"/>
      <c r="K4" s="2" t="s">
        <v>236</v>
      </c>
      <c r="L4" s="2" t="s">
        <v>159</v>
      </c>
      <c r="M4" s="3">
        <v>55408835</v>
      </c>
      <c r="N4" s="2" t="s">
        <v>107</v>
      </c>
      <c r="O4" s="2" t="s">
        <v>15</v>
      </c>
      <c r="P4" s="2"/>
      <c r="Q4" s="2"/>
      <c r="R4" s="2"/>
      <c r="S4" s="2"/>
      <c r="T4" s="2">
        <v>2018</v>
      </c>
      <c r="U4" s="2"/>
      <c r="V4" s="2"/>
      <c r="W4" s="2"/>
      <c r="X4" s="6"/>
      <c r="Y4" s="2"/>
      <c r="Z4" s="2"/>
      <c r="AA4" s="2"/>
      <c r="AB4" s="2"/>
      <c r="AC4" s="2"/>
      <c r="AD4" s="2"/>
    </row>
    <row r="5" spans="1:30" s="26" customFormat="1" ht="216">
      <c r="A5" s="2">
        <v>2</v>
      </c>
      <c r="B5" s="77" t="s">
        <v>13</v>
      </c>
      <c r="C5" s="77" t="s">
        <v>139</v>
      </c>
      <c r="D5" s="2" t="s">
        <v>237</v>
      </c>
      <c r="E5" s="2" t="s">
        <v>368</v>
      </c>
      <c r="F5" s="2" t="s">
        <v>359</v>
      </c>
      <c r="G5" s="2"/>
      <c r="H5" s="2"/>
      <c r="I5" s="2" t="s">
        <v>161</v>
      </c>
      <c r="J5" s="6"/>
      <c r="K5" s="2" t="s">
        <v>141</v>
      </c>
      <c r="L5" s="2" t="s">
        <v>159</v>
      </c>
      <c r="M5" s="3">
        <v>50340940</v>
      </c>
      <c r="N5" s="2" t="s">
        <v>107</v>
      </c>
      <c r="O5" s="2" t="s">
        <v>15</v>
      </c>
      <c r="P5" s="2"/>
      <c r="Q5" s="2"/>
      <c r="R5" s="2"/>
      <c r="S5" s="2"/>
      <c r="T5" s="2">
        <v>2018</v>
      </c>
      <c r="U5" s="2"/>
      <c r="V5" s="2"/>
      <c r="W5" s="2"/>
      <c r="X5" s="6"/>
      <c r="Y5" s="2"/>
      <c r="Z5" s="2"/>
      <c r="AA5" s="2"/>
      <c r="AB5" s="2"/>
      <c r="AC5" s="2"/>
      <c r="AD5" s="2"/>
    </row>
    <row r="6" spans="1:30" s="26" customFormat="1" ht="216">
      <c r="A6" s="2">
        <v>3</v>
      </c>
      <c r="B6" s="77" t="s">
        <v>13</v>
      </c>
      <c r="C6" s="77" t="s">
        <v>139</v>
      </c>
      <c r="D6" s="2" t="s">
        <v>238</v>
      </c>
      <c r="E6" s="2" t="s">
        <v>368</v>
      </c>
      <c r="F6" s="2" t="s">
        <v>359</v>
      </c>
      <c r="G6" s="38" t="s">
        <v>804</v>
      </c>
      <c r="H6" s="2"/>
      <c r="I6" s="2" t="s">
        <v>162</v>
      </c>
      <c r="J6" s="6"/>
      <c r="K6" s="2" t="s">
        <v>140</v>
      </c>
      <c r="L6" s="2" t="s">
        <v>159</v>
      </c>
      <c r="M6" s="3">
        <v>46250962</v>
      </c>
      <c r="N6" s="2" t="s">
        <v>107</v>
      </c>
      <c r="O6" s="2" t="s">
        <v>936</v>
      </c>
      <c r="P6" s="2"/>
      <c r="Q6" s="2"/>
      <c r="R6" s="2"/>
      <c r="S6" s="2"/>
      <c r="T6" s="2">
        <v>2018</v>
      </c>
      <c r="U6" s="2">
        <v>2020</v>
      </c>
      <c r="V6" s="2"/>
      <c r="W6" s="2"/>
      <c r="X6" s="6"/>
      <c r="Y6" s="38" t="s">
        <v>804</v>
      </c>
      <c r="Z6" s="2" t="s">
        <v>843</v>
      </c>
      <c r="AA6" s="2"/>
      <c r="AB6" s="2"/>
      <c r="AC6" s="2"/>
      <c r="AD6" s="2" t="s">
        <v>958</v>
      </c>
    </row>
    <row r="7" spans="1:30" s="26" customFormat="1" ht="216">
      <c r="A7" s="2">
        <v>4</v>
      </c>
      <c r="B7" s="77" t="s">
        <v>13</v>
      </c>
      <c r="C7" s="77" t="s">
        <v>139</v>
      </c>
      <c r="D7" s="2" t="s">
        <v>239</v>
      </c>
      <c r="E7" s="2" t="s">
        <v>368</v>
      </c>
      <c r="F7" s="2" t="s">
        <v>359</v>
      </c>
      <c r="G7" s="2"/>
      <c r="H7" s="2"/>
      <c r="I7" s="2" t="s">
        <v>163</v>
      </c>
      <c r="J7" s="6"/>
      <c r="K7" s="2" t="s">
        <v>164</v>
      </c>
      <c r="L7" s="2" t="s">
        <v>159</v>
      </c>
      <c r="M7" s="3">
        <v>59991672</v>
      </c>
      <c r="N7" s="2" t="s">
        <v>107</v>
      </c>
      <c r="O7" s="2" t="s">
        <v>15</v>
      </c>
      <c r="P7" s="2"/>
      <c r="Q7" s="2"/>
      <c r="R7" s="2"/>
      <c r="S7" s="2"/>
      <c r="T7" s="2">
        <v>2018</v>
      </c>
      <c r="U7" s="2"/>
      <c r="V7" s="2"/>
      <c r="W7" s="2"/>
      <c r="X7" s="6"/>
      <c r="Y7" s="2"/>
      <c r="Z7" s="2"/>
      <c r="AA7" s="2"/>
      <c r="AB7" s="2"/>
      <c r="AC7" s="2"/>
      <c r="AD7" s="2"/>
    </row>
    <row r="8" spans="1:30" s="31" customFormat="1" ht="216">
      <c r="A8" s="5">
        <v>5</v>
      </c>
      <c r="B8" s="194" t="s">
        <v>13</v>
      </c>
      <c r="C8" s="194" t="s">
        <v>139</v>
      </c>
      <c r="D8" s="5" t="s">
        <v>240</v>
      </c>
      <c r="E8" s="2" t="s">
        <v>369</v>
      </c>
      <c r="F8" s="5" t="s">
        <v>356</v>
      </c>
      <c r="G8" s="38" t="s">
        <v>805</v>
      </c>
      <c r="H8" s="5"/>
      <c r="I8" s="5" t="s">
        <v>241</v>
      </c>
      <c r="J8" s="6"/>
      <c r="K8" s="5" t="s">
        <v>242</v>
      </c>
      <c r="L8" s="5" t="s">
        <v>159</v>
      </c>
      <c r="M8" s="13">
        <v>48068382</v>
      </c>
      <c r="N8" s="5" t="s">
        <v>107</v>
      </c>
      <c r="O8" s="2" t="s">
        <v>937</v>
      </c>
      <c r="P8" s="5"/>
      <c r="Q8" s="5"/>
      <c r="R8" s="5"/>
      <c r="S8" s="5"/>
      <c r="T8" s="5">
        <v>2018</v>
      </c>
      <c r="U8" s="5">
        <v>2020</v>
      </c>
      <c r="V8" s="5"/>
      <c r="W8" s="5"/>
      <c r="X8" s="6"/>
      <c r="Y8" s="5" t="s">
        <v>903</v>
      </c>
      <c r="Z8" s="5" t="s">
        <v>848</v>
      </c>
      <c r="AA8" s="5"/>
      <c r="AB8" s="5"/>
      <c r="AC8" s="5"/>
      <c r="AD8" s="5" t="s">
        <v>959</v>
      </c>
    </row>
    <row r="9" spans="1:30" s="31" customFormat="1" ht="216">
      <c r="A9" s="5">
        <v>6</v>
      </c>
      <c r="B9" s="194" t="s">
        <v>13</v>
      </c>
      <c r="C9" s="194" t="s">
        <v>139</v>
      </c>
      <c r="D9" s="5" t="s">
        <v>243</v>
      </c>
      <c r="E9" s="2" t="s">
        <v>370</v>
      </c>
      <c r="F9" s="5" t="s">
        <v>359</v>
      </c>
      <c r="G9" s="38" t="s">
        <v>805</v>
      </c>
      <c r="H9" s="5"/>
      <c r="I9" s="5" t="s">
        <v>244</v>
      </c>
      <c r="J9" s="6"/>
      <c r="K9" s="5" t="s">
        <v>245</v>
      </c>
      <c r="L9" s="5" t="s">
        <v>159</v>
      </c>
      <c r="M9" s="13">
        <v>54091163</v>
      </c>
      <c r="N9" s="5" t="s">
        <v>107</v>
      </c>
      <c r="O9" s="2" t="s">
        <v>936</v>
      </c>
      <c r="P9" s="5"/>
      <c r="Q9" s="5"/>
      <c r="R9" s="5"/>
      <c r="S9" s="5"/>
      <c r="T9" s="5">
        <v>2018</v>
      </c>
      <c r="U9" s="5">
        <v>2020</v>
      </c>
      <c r="V9" s="5"/>
      <c r="W9" s="5"/>
      <c r="X9" s="6"/>
      <c r="Y9" s="5" t="s">
        <v>903</v>
      </c>
      <c r="Z9" s="5" t="s">
        <v>847</v>
      </c>
      <c r="AA9" s="5"/>
      <c r="AB9" s="5"/>
      <c r="AC9" s="5"/>
      <c r="AD9" s="5" t="s">
        <v>960</v>
      </c>
    </row>
    <row r="10" spans="1:30" s="31" customFormat="1" ht="216">
      <c r="A10" s="5">
        <v>7</v>
      </c>
      <c r="B10" s="194" t="s">
        <v>13</v>
      </c>
      <c r="C10" s="194" t="s">
        <v>139</v>
      </c>
      <c r="D10" s="5" t="s">
        <v>246</v>
      </c>
      <c r="E10" s="2" t="s">
        <v>370</v>
      </c>
      <c r="F10" s="5" t="s">
        <v>356</v>
      </c>
      <c r="G10" s="38" t="s">
        <v>805</v>
      </c>
      <c r="H10" s="5"/>
      <c r="I10" s="5" t="s">
        <v>247</v>
      </c>
      <c r="J10" s="6"/>
      <c r="K10" s="5" t="s">
        <v>248</v>
      </c>
      <c r="L10" s="5" t="s">
        <v>159</v>
      </c>
      <c r="M10" s="13">
        <v>51368568</v>
      </c>
      <c r="N10" s="5" t="s">
        <v>107</v>
      </c>
      <c r="O10" s="2" t="s">
        <v>936</v>
      </c>
      <c r="P10" s="5"/>
      <c r="Q10" s="5"/>
      <c r="R10" s="5"/>
      <c r="S10" s="5"/>
      <c r="T10" s="5">
        <v>2018</v>
      </c>
      <c r="U10" s="5">
        <v>2020</v>
      </c>
      <c r="V10" s="5"/>
      <c r="W10" s="5"/>
      <c r="X10" s="6"/>
      <c r="Y10" s="5" t="s">
        <v>903</v>
      </c>
      <c r="Z10" s="5" t="s">
        <v>846</v>
      </c>
      <c r="AA10" s="5"/>
      <c r="AB10" s="5"/>
      <c r="AC10" s="5"/>
      <c r="AD10" s="5" t="s">
        <v>961</v>
      </c>
    </row>
    <row r="11" spans="1:30" s="26" customFormat="1" ht="156">
      <c r="A11" s="2">
        <v>8</v>
      </c>
      <c r="B11" s="77" t="s">
        <v>13</v>
      </c>
      <c r="C11" s="77" t="s">
        <v>139</v>
      </c>
      <c r="D11" s="2" t="s">
        <v>196</v>
      </c>
      <c r="E11" s="2" t="s">
        <v>349</v>
      </c>
      <c r="F11" s="2" t="s">
        <v>351</v>
      </c>
      <c r="G11" s="2" t="s">
        <v>516</v>
      </c>
      <c r="H11" s="2"/>
      <c r="I11" s="2"/>
      <c r="J11" s="6"/>
      <c r="K11" s="2" t="s">
        <v>198</v>
      </c>
      <c r="L11" s="2" t="s">
        <v>336</v>
      </c>
      <c r="M11" s="3">
        <v>59914855</v>
      </c>
      <c r="N11" s="2" t="s">
        <v>107</v>
      </c>
      <c r="O11" s="2" t="s">
        <v>17</v>
      </c>
      <c r="P11" s="3">
        <v>59914855</v>
      </c>
      <c r="Q11" s="2"/>
      <c r="R11" s="3">
        <v>599146</v>
      </c>
      <c r="S11" s="4">
        <f>P11+Q11+R11</f>
        <v>60514001</v>
      </c>
      <c r="T11" s="2">
        <v>2018</v>
      </c>
      <c r="U11" s="2">
        <v>2020</v>
      </c>
      <c r="V11" s="2">
        <v>2020</v>
      </c>
      <c r="W11" s="2"/>
      <c r="X11" s="6"/>
      <c r="Y11" s="2" t="s">
        <v>516</v>
      </c>
      <c r="Z11" s="2" t="s">
        <v>526</v>
      </c>
      <c r="AA11" s="2" t="s">
        <v>587</v>
      </c>
      <c r="AB11" s="4">
        <f>M11-P11</f>
        <v>0</v>
      </c>
      <c r="AC11" s="2" t="s">
        <v>574</v>
      </c>
      <c r="AD11" s="2" t="s">
        <v>652</v>
      </c>
    </row>
    <row r="12" spans="1:30" s="26" customFormat="1" ht="192">
      <c r="A12" s="2">
        <v>9</v>
      </c>
      <c r="B12" s="77" t="s">
        <v>13</v>
      </c>
      <c r="C12" s="77" t="s">
        <v>139</v>
      </c>
      <c r="D12" s="2" t="s">
        <v>197</v>
      </c>
      <c r="E12" s="2" t="s">
        <v>350</v>
      </c>
      <c r="F12" s="2" t="s">
        <v>351</v>
      </c>
      <c r="G12" s="2" t="s">
        <v>516</v>
      </c>
      <c r="H12" s="2"/>
      <c r="I12" s="2"/>
      <c r="J12" s="6"/>
      <c r="K12" s="2" t="s">
        <v>199</v>
      </c>
      <c r="L12" s="2" t="s">
        <v>337</v>
      </c>
      <c r="M12" s="3">
        <v>59914855</v>
      </c>
      <c r="N12" s="2" t="s">
        <v>107</v>
      </c>
      <c r="O12" s="2" t="s">
        <v>17</v>
      </c>
      <c r="P12" s="3">
        <v>58813370</v>
      </c>
      <c r="Q12" s="2"/>
      <c r="R12" s="3">
        <v>599149</v>
      </c>
      <c r="S12" s="4">
        <f>P12+Q12+R12</f>
        <v>59412519</v>
      </c>
      <c r="T12" s="2">
        <v>2018</v>
      </c>
      <c r="U12" s="2">
        <v>2020</v>
      </c>
      <c r="V12" s="2">
        <v>2020</v>
      </c>
      <c r="W12" s="2"/>
      <c r="X12" s="6"/>
      <c r="Y12" s="2" t="s">
        <v>516</v>
      </c>
      <c r="Z12" s="2" t="s">
        <v>525</v>
      </c>
      <c r="AA12" s="2" t="s">
        <v>610</v>
      </c>
      <c r="AB12" s="4">
        <f>M12-P12</f>
        <v>1101485</v>
      </c>
      <c r="AC12" s="2" t="s">
        <v>609</v>
      </c>
      <c r="AD12" s="2" t="s">
        <v>758</v>
      </c>
    </row>
    <row r="13" spans="1:30" s="26" customFormat="1" ht="156">
      <c r="A13" s="2">
        <v>10</v>
      </c>
      <c r="B13" s="77" t="s">
        <v>13</v>
      </c>
      <c r="C13" s="77" t="s">
        <v>139</v>
      </c>
      <c r="D13" s="2" t="s">
        <v>290</v>
      </c>
      <c r="E13" s="2" t="s">
        <v>371</v>
      </c>
      <c r="F13" s="2" t="s">
        <v>356</v>
      </c>
      <c r="G13" s="38" t="s">
        <v>804</v>
      </c>
      <c r="H13" s="2"/>
      <c r="I13" s="2" t="s">
        <v>288</v>
      </c>
      <c r="J13" s="6"/>
      <c r="K13" s="2" t="s">
        <v>289</v>
      </c>
      <c r="L13" s="5" t="s">
        <v>159</v>
      </c>
      <c r="M13" s="3">
        <v>55195062</v>
      </c>
      <c r="N13" s="2" t="s">
        <v>271</v>
      </c>
      <c r="O13" s="2" t="s">
        <v>936</v>
      </c>
      <c r="P13" s="2"/>
      <c r="Q13" s="2"/>
      <c r="R13" s="2"/>
      <c r="S13" s="2"/>
      <c r="T13" s="2">
        <v>2019</v>
      </c>
      <c r="U13" s="2">
        <v>2020</v>
      </c>
      <c r="V13" s="2"/>
      <c r="W13" s="2"/>
      <c r="X13" s="6"/>
      <c r="Y13" s="2" t="s">
        <v>844</v>
      </c>
      <c r="Z13" s="28" t="s">
        <v>845</v>
      </c>
      <c r="AA13" s="2"/>
      <c r="AB13" s="2"/>
      <c r="AC13" s="2"/>
      <c r="AD13" s="2" t="s">
        <v>962</v>
      </c>
    </row>
    <row r="14" spans="1:30" s="26" customFormat="1" ht="156">
      <c r="A14" s="2">
        <v>11</v>
      </c>
      <c r="B14" s="77" t="s">
        <v>13</v>
      </c>
      <c r="C14" s="77" t="s">
        <v>139</v>
      </c>
      <c r="D14" s="2" t="s">
        <v>291</v>
      </c>
      <c r="E14" s="2" t="s">
        <v>371</v>
      </c>
      <c r="F14" s="2" t="s">
        <v>356</v>
      </c>
      <c r="G14" s="38" t="s">
        <v>806</v>
      </c>
      <c r="H14" s="2"/>
      <c r="I14" s="2" t="s">
        <v>292</v>
      </c>
      <c r="J14" s="6"/>
      <c r="K14" s="2" t="s">
        <v>293</v>
      </c>
      <c r="L14" s="5" t="s">
        <v>159</v>
      </c>
      <c r="M14" s="3">
        <v>50595821</v>
      </c>
      <c r="N14" s="2" t="s">
        <v>271</v>
      </c>
      <c r="O14" s="2" t="s">
        <v>936</v>
      </c>
      <c r="P14" s="2"/>
      <c r="Q14" s="2"/>
      <c r="R14" s="2"/>
      <c r="S14" s="2"/>
      <c r="T14" s="2">
        <v>2019</v>
      </c>
      <c r="U14" s="2">
        <v>2020</v>
      </c>
      <c r="V14" s="2"/>
      <c r="W14" s="2"/>
      <c r="X14" s="6"/>
      <c r="Y14" s="2" t="s">
        <v>849</v>
      </c>
      <c r="Z14" s="28" t="s">
        <v>850</v>
      </c>
      <c r="AA14" s="2"/>
      <c r="AB14" s="2"/>
      <c r="AC14" s="2"/>
      <c r="AD14" s="2" t="s">
        <v>938</v>
      </c>
    </row>
    <row r="15" spans="2:3" s="26" customFormat="1" ht="12">
      <c r="B15" s="83"/>
      <c r="C15" s="83"/>
    </row>
    <row r="16" spans="2:3" s="26" customFormat="1" ht="12">
      <c r="B16" s="83"/>
      <c r="C16" s="83"/>
    </row>
    <row r="17" spans="2:3" s="26" customFormat="1" ht="12">
      <c r="B17" s="83"/>
      <c r="C17" s="83"/>
    </row>
    <row r="18" spans="2:3" s="26" customFormat="1" ht="12">
      <c r="B18" s="83"/>
      <c r="C18" s="83"/>
    </row>
    <row r="19" spans="2:3" s="26" customFormat="1" ht="12">
      <c r="B19" s="83"/>
      <c r="C19" s="83"/>
    </row>
    <row r="20" spans="2:3" s="26" customFormat="1" ht="12">
      <c r="B20" s="83"/>
      <c r="C20" s="83"/>
    </row>
    <row r="21" spans="2:3" s="26" customFormat="1" ht="12">
      <c r="B21" s="83"/>
      <c r="C21" s="83"/>
    </row>
    <row r="22" spans="2:3" s="26" customFormat="1" ht="12">
      <c r="B22" s="83"/>
      <c r="C22" s="83"/>
    </row>
    <row r="23" spans="2:3" s="26" customFormat="1" ht="12">
      <c r="B23" s="83"/>
      <c r="C23" s="83"/>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2021-06-10T19:25:55Z</dcterms:modified>
  <cp:category/>
  <cp:version/>
  <cp:contentType/>
  <cp:contentStatus/>
</cp:coreProperties>
</file>