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80" windowWidth="19320" windowHeight="8295" tabRatio="599" activeTab="1"/>
  </bookViews>
  <sheets>
    <sheet name="Indicaciones generales" sheetId="1" r:id="rId1"/>
    <sheet name="Deporte y Recreación" sheetId="2" r:id="rId2"/>
    <sheet name="Social" sheetId="3" r:id="rId3"/>
    <sheet name="Salud" sheetId="4" r:id="rId4"/>
    <sheet name="Transporte , vialidad" sheetId="5" r:id="rId5"/>
    <sheet name="Institucional" sheetId="6" r:id="rId6"/>
    <sheet name="Saneamiento sani" sheetId="7" r:id="rId7"/>
    <sheet name="Electrif,urb y otros" sheetId="8" r:id="rId8"/>
  </sheets>
  <definedNames>
    <definedName name="_xlnm._FilterDatabase" localSheetId="1" hidden="1">'Deporte y Recreación'!$A$2:$AD$38</definedName>
    <definedName name="_xlnm._FilterDatabase" localSheetId="7" hidden="1">'Electrif,urb y otros'!$A$3:$AE$4</definedName>
    <definedName name="_xlnm._FilterDatabase" localSheetId="5" hidden="1">'Institucional'!$A$4:$AE$7</definedName>
    <definedName name="_xlnm._FilterDatabase" localSheetId="3" hidden="1">'Salud'!$A$2:$AF$5</definedName>
    <definedName name="_xlnm._FilterDatabase" localSheetId="6" hidden="1">'Saneamiento sani'!$A$3:$AE$25</definedName>
    <definedName name="_xlnm._FilterDatabase" localSheetId="2" hidden="1">'Social'!$A$3:$CJ$25</definedName>
    <definedName name="_xlnm._FilterDatabase" localSheetId="4" hidden="1">'Transporte , vialidad'!$A$3:$AF$37</definedName>
  </definedNames>
  <calcPr fullCalcOnLoad="1"/>
</workbook>
</file>

<file path=xl/comments2.xml><?xml version="1.0" encoding="utf-8"?>
<comments xmlns="http://schemas.openxmlformats.org/spreadsheetml/2006/main">
  <authors>
    <author>paherrera</author>
    <author>jpizarro</author>
    <author>Claudia Castro</author>
    <author>Veronica Paz Pizarro Guerrero</author>
    <author>Pamela Herrera</author>
  </authors>
  <commentList>
    <comment ref="M3" authorId="0">
      <text>
        <r>
          <rPr>
            <b/>
            <sz val="8"/>
            <rFont val="Tahoma"/>
            <family val="2"/>
          </rPr>
          <t>paherrera:</t>
        </r>
        <r>
          <rPr>
            <sz val="8"/>
            <rFont val="Tahoma"/>
            <family val="2"/>
          </rPr>
          <t xml:space="preserve">
</t>
        </r>
        <r>
          <rPr>
            <sz val="9"/>
            <rFont val="Tahoma"/>
            <family val="2"/>
          </rPr>
          <t>Son $3,201.229 de los cuales $1,467.111.- FNDR Obras civiles $$3,941,000.- FNDR Gastos Adm. Obras Civiles ; $1,594,499 obras civiles SECTORIAL IND (Moneda Presupuestaria);
$193.688.001. FNDR Equipamiento; $1,989,000 FNDR Gastos Administartivos Equipamiento.</t>
        </r>
      </text>
    </comment>
    <comment ref="P3" authorId="1">
      <text>
        <r>
          <rPr>
            <b/>
            <sz val="8"/>
            <rFont val="Tahoma"/>
            <family val="2"/>
          </rPr>
          <t>jpizarro:</t>
        </r>
        <r>
          <rPr>
            <sz val="8"/>
            <rFont val="Tahoma"/>
            <family val="2"/>
          </rPr>
          <t xml:space="preserve">
$1.577.832.976 FNDR $1.484.319.332 IND</t>
        </r>
      </text>
    </comment>
    <comment ref="R25" authorId="2">
      <text>
        <r>
          <rPr>
            <b/>
            <sz val="9"/>
            <rFont val="Tahoma"/>
            <family val="2"/>
          </rPr>
          <t>Claudia Castro:</t>
        </r>
        <r>
          <rPr>
            <sz val="9"/>
            <rFont val="Tahoma"/>
            <family val="2"/>
          </rPr>
          <t xml:space="preserve">
Derechos Municipales</t>
        </r>
      </text>
    </comment>
    <comment ref="R24" authorId="2">
      <text>
        <r>
          <rPr>
            <b/>
            <sz val="9"/>
            <rFont val="Tahoma"/>
            <family val="2"/>
          </rPr>
          <t>Claudia Castro:</t>
        </r>
        <r>
          <rPr>
            <sz val="9"/>
            <rFont val="Tahoma"/>
            <family val="2"/>
          </rPr>
          <t xml:space="preserve">
Derechos municipales</t>
        </r>
      </text>
    </comment>
    <comment ref="R23" authorId="2">
      <text>
        <r>
          <rPr>
            <b/>
            <sz val="9"/>
            <rFont val="Tahoma"/>
            <family val="2"/>
          </rPr>
          <t>Claudia Castro:</t>
        </r>
        <r>
          <rPr>
            <sz val="9"/>
            <rFont val="Tahoma"/>
            <family val="2"/>
          </rPr>
          <t xml:space="preserve">
Derechos Municipales</t>
        </r>
      </text>
    </comment>
    <comment ref="C10" authorId="2">
      <text>
        <r>
          <rPr>
            <b/>
            <sz val="9"/>
            <rFont val="Tahoma"/>
            <family val="2"/>
          </rPr>
          <t>Claudia Castro:</t>
        </r>
        <r>
          <rPr>
            <sz val="9"/>
            <rFont val="Tahoma"/>
            <family val="2"/>
          </rPr>
          <t xml:space="preserve">
Se hace cambio de profesional conforme a carta renuncia de Eugenio Mosalve</t>
        </r>
      </text>
    </comment>
    <comment ref="Q3" authorId="3">
      <text>
        <r>
          <rPr>
            <b/>
            <sz val="9"/>
            <rFont val="Tahoma"/>
            <family val="2"/>
          </rPr>
          <t>Veronica Paz Pizarro Guerrero:</t>
        </r>
        <r>
          <rPr>
            <sz val="9"/>
            <rFont val="Tahoma"/>
            <family val="2"/>
          </rPr>
          <t xml:space="preserve">
$239,600,132 por concepto de aumento de obra
$2,681,828 por concepto de multas
$6,936,455 por concepto de disminución de obras</t>
        </r>
      </text>
    </comment>
    <comment ref="R31" authorId="2">
      <text>
        <r>
          <rPr>
            <b/>
            <sz val="9"/>
            <rFont val="Tahoma"/>
            <family val="2"/>
          </rPr>
          <t>Claudia Castro:</t>
        </r>
        <r>
          <rPr>
            <sz val="9"/>
            <rFont val="Tahoma"/>
            <family val="2"/>
          </rPr>
          <t xml:space="preserve">
Corresponde a gasto por permiso obra menor, aprobado por DA N° 4796 del 03,09,2013</t>
        </r>
      </text>
    </comment>
    <comment ref="R32" authorId="2">
      <text>
        <r>
          <rPr>
            <b/>
            <sz val="9"/>
            <rFont val="Tahoma"/>
            <family val="2"/>
          </rPr>
          <t>Claudia Castro:</t>
        </r>
        <r>
          <rPr>
            <sz val="9"/>
            <rFont val="Tahoma"/>
            <family val="2"/>
          </rPr>
          <t xml:space="preserve">
Corresponde a gastos por permiso de obra menor, aprobado por DA N° 4796 del 03,09,2013</t>
        </r>
      </text>
    </comment>
    <comment ref="M6" authorId="3">
      <text>
        <r>
          <rPr>
            <b/>
            <sz val="9"/>
            <rFont val="Tahoma"/>
            <family val="2"/>
          </rPr>
          <t>Veronica Paz Pizarro Guerrero:</t>
        </r>
        <r>
          <rPr>
            <sz val="9"/>
            <rFont val="Tahoma"/>
            <family val="2"/>
          </rPr>
          <t xml:space="preserve">
Obras Civiles $860,702,000
Gastros Administrativos $1,108,000</t>
        </r>
      </text>
    </comment>
    <comment ref="N2" authorId="4">
      <text>
        <r>
          <rPr>
            <b/>
            <sz val="8"/>
            <rFont val="Tahoma"/>
            <family val="2"/>
          </rPr>
          <t>Pamela Herrera:</t>
        </r>
        <r>
          <rPr>
            <sz val="8"/>
            <rFont val="Tahoma"/>
            <family val="2"/>
          </rPr>
          <t xml:space="preserve">
TODO EN MAYUSCULA</t>
        </r>
      </text>
    </comment>
  </commentList>
</comments>
</file>

<file path=xl/comments5.xml><?xml version="1.0" encoding="utf-8"?>
<comments xmlns="http://schemas.openxmlformats.org/spreadsheetml/2006/main">
  <authors>
    <author>Juliana Pizarro</author>
  </authors>
  <commentList>
    <comment ref="R4" authorId="0">
      <text>
        <r>
          <rPr>
            <b/>
            <sz val="9"/>
            <rFont val="Tahoma"/>
            <family val="2"/>
          </rPr>
          <t>Juliana Pizarro:</t>
        </r>
        <r>
          <rPr>
            <sz val="9"/>
            <rFont val="Tahoma"/>
            <family val="2"/>
          </rPr>
          <t xml:space="preserve">
Permiso obra menor simple $149.067 /// Permiso Ocupación de Via $10.859.990.-</t>
        </r>
      </text>
    </comment>
    <comment ref="R19" authorId="0">
      <text>
        <r>
          <rPr>
            <b/>
            <sz val="9"/>
            <rFont val="Tahoma"/>
            <family val="2"/>
          </rPr>
          <t>Juliana Pizarro:</t>
        </r>
        <r>
          <rPr>
            <sz val="9"/>
            <rFont val="Tahoma"/>
            <family val="2"/>
          </rPr>
          <t xml:space="preserve">Aporte Municipal M$ 1.034../// Aporte Municipal Adicional M$ 1.371.-/// Aporte Comité M$439.-
</t>
        </r>
      </text>
    </comment>
    <comment ref="R20" authorId="0">
      <text>
        <r>
          <rPr>
            <b/>
            <sz val="9"/>
            <rFont val="Tahoma"/>
            <family val="2"/>
          </rPr>
          <t>Juliana Pizarro:</t>
        </r>
        <r>
          <rPr>
            <sz val="9"/>
            <rFont val="Tahoma"/>
            <family val="2"/>
          </rPr>
          <t xml:space="preserve">
Aporte Municipal M$7.292.-/// Aporte Municipal Adicional M$4.522/// Aporte Comité M$150.-</t>
        </r>
      </text>
    </comment>
    <comment ref="R21" authorId="0">
      <text>
        <r>
          <rPr>
            <b/>
            <sz val="9"/>
            <rFont val="Tahoma"/>
            <family val="2"/>
          </rPr>
          <t>Juliana Pizarro:</t>
        </r>
        <r>
          <rPr>
            <sz val="9"/>
            <rFont val="Tahoma"/>
            <family val="2"/>
          </rPr>
          <t xml:space="preserve">
Aporte Municipal M$ 955.-</t>
        </r>
      </text>
    </comment>
    <comment ref="R22" authorId="0">
      <text>
        <r>
          <rPr>
            <b/>
            <sz val="9"/>
            <rFont val="Tahoma"/>
            <family val="2"/>
          </rPr>
          <t>Juliana Pizarro:</t>
        </r>
        <r>
          <rPr>
            <sz val="9"/>
            <rFont val="Tahoma"/>
            <family val="2"/>
          </rPr>
          <t xml:space="preserve">
Aporte Municipal M$2.816.- ///Aporte comité M$2.816.-</t>
        </r>
      </text>
    </comment>
    <comment ref="R26" authorId="0">
      <text>
        <r>
          <rPr>
            <sz val="9"/>
            <rFont val="Tahoma"/>
            <family val="2"/>
          </rPr>
          <t xml:space="preserve">
Permiso ocupación de vía $254.448.-
Permiso de Obra Menor Simple $1.440.876.-</t>
        </r>
      </text>
    </comment>
  </commentList>
</comments>
</file>

<file path=xl/comments6.xml><?xml version="1.0" encoding="utf-8"?>
<comments xmlns="http://schemas.openxmlformats.org/spreadsheetml/2006/main">
  <authors>
    <author>Claudia Castro</author>
  </authors>
  <commentList>
    <comment ref="M7" authorId="0">
      <text>
        <r>
          <rPr>
            <b/>
            <sz val="9"/>
            <rFont val="Tahoma"/>
            <family val="2"/>
          </rPr>
          <t>Claudia Castro:</t>
        </r>
        <r>
          <rPr>
            <sz val="9"/>
            <rFont val="Tahoma"/>
            <family val="2"/>
          </rPr>
          <t xml:space="preserve">
Corresponde a 500 de gastos administrativos + 48445 de adquisición de camión</t>
        </r>
      </text>
    </comment>
  </commentList>
</comments>
</file>

<file path=xl/comments8.xml><?xml version="1.0" encoding="utf-8"?>
<comments xmlns="http://schemas.openxmlformats.org/spreadsheetml/2006/main">
  <authors>
    <author>Claudia Castro</author>
  </authors>
  <commentList>
    <comment ref="N4" authorId="0">
      <text>
        <r>
          <rPr>
            <b/>
            <sz val="9"/>
            <rFont val="Tahoma"/>
            <family val="2"/>
          </rPr>
          <t>Claudia Castro:</t>
        </r>
        <r>
          <rPr>
            <sz val="9"/>
            <rFont val="Tahoma"/>
            <family val="2"/>
          </rPr>
          <t xml:space="preserve">
26,187,336 solicitado al fondo y 2,880,607 aporte municipio como cofinanciamiento</t>
        </r>
      </text>
    </comment>
  </commentList>
</comments>
</file>

<file path=xl/sharedStrings.xml><?xml version="1.0" encoding="utf-8"?>
<sst xmlns="http://schemas.openxmlformats.org/spreadsheetml/2006/main" count="1548" uniqueCount="839">
  <si>
    <t>EN EJECUCION</t>
  </si>
  <si>
    <t>Con fecha 07/06/2011 y a través de Ord. Nº 1228</t>
  </si>
  <si>
    <t>INDICACIONES GENERALES</t>
  </si>
  <si>
    <t>Reparación Sistema Eléctrico Consultorio la Florida, Talca</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</si>
  <si>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</si>
  <si>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</si>
  <si>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</si>
  <si>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</si>
  <si>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</si>
  <si>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Consiste en la conformación de un área de esparcimiento con maquinas de ejercicios y juegos infantiles, mesas de ejedres y equipamiento urbano entre otros.</t>
  </si>
  <si>
    <t xml:space="preserve">PMU Emergencia 2013 (Programa Mejoramiento Urbano y Equipamiento Comunal) </t>
  </si>
  <si>
    <t>Construcción Plazas Saludables Villa Los Tilos, Talca</t>
  </si>
  <si>
    <t>Construcción Plaza Saludable Villa La Paz, Talca.</t>
  </si>
  <si>
    <t>ESTA PLANILLA SERÁ COMPARTIDA SOLO ENTRE LOS ADMINISTRADORES DE PROYECTOS Y PAMELA HERRERA P.</t>
  </si>
  <si>
    <t>2º</t>
  </si>
  <si>
    <t>Consiste en la construcción de cubierta de policarbonato en los 5 módulos existentes, con el fin de proteger y poder dar mayor uso al recinto.</t>
  </si>
  <si>
    <t>Eugenio Monsalve</t>
  </si>
  <si>
    <t>Visado Gore 22/08/2011.  Con fecha 28/09/2011 queda elegible.</t>
  </si>
  <si>
    <t>Construcción Plaza Activa Villa Mantos del Río, Talca.</t>
  </si>
  <si>
    <t>01/06/2011 visado URS Maule -          01/07/2011 Visado URS Maule14/07/2011.                                                                 Con fecha 14/07/2011 cuenta nuevamente con visación GORE</t>
  </si>
  <si>
    <t>Las intervenciones realizadas mensualmente se indican con color ROJO</t>
  </si>
  <si>
    <t>ADMINISTRADOR</t>
  </si>
  <si>
    <t>Juliana Pizarro</t>
  </si>
  <si>
    <t>Construcción Sede Social Club Deportivo El Torino</t>
  </si>
  <si>
    <t>Año de postulación</t>
  </si>
  <si>
    <t>Año de aprobación de recursos</t>
  </si>
  <si>
    <t>El proyecto considera la construcción de cubierta en la multicancha existente el terreno en comodato a JJVV.  Se propone una estructura de acero formando marcos reticulados con dimensiones finales de patio cubierto de 21 x 33,85 mts.</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</si>
  <si>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</si>
  <si>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1º</t>
  </si>
  <si>
    <t>3º</t>
  </si>
  <si>
    <t>2011-2012</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</si>
  <si>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</si>
  <si>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</si>
  <si>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</si>
  <si>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Cristian Henriquez</t>
  </si>
  <si>
    <t xml:space="preserve">Con fecha 09/08/2011 se reciben observaciones al proyecto, con fecha 12/08/2011 se suben al portal PMU respuestas a Observaciones. </t>
  </si>
  <si>
    <t xml:space="preserve">Juliana Pizarro </t>
  </si>
  <si>
    <t>Mejoramiento Plaza Las Heras de Talca (Diseño)</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</si>
  <si>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</si>
  <si>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con fecha 07/06/2011 y a través de ord. Nº 1233</t>
  </si>
  <si>
    <t>APROBADO FINANCIERAMENTE</t>
  </si>
  <si>
    <t>Construcción Patio Cubierto Multicancha Sede Social Jose Ignacio Cienfuegos COD.BIP 30.103.440-0</t>
  </si>
  <si>
    <t>Mejoramiento Integral de aceras Sector 9 , Talca. 30.103.293-0</t>
  </si>
  <si>
    <t>Mejoramiento Gimnasio Regional de Talca (ex Ampliación con remodelación y equipamiento Gimnasio Regional , Talca).Cod BIP 20190536</t>
  </si>
  <si>
    <t>MINVU-MUNICIPALIDAD</t>
  </si>
  <si>
    <t>EN EJECUCIÓN</t>
  </si>
  <si>
    <t xml:space="preserve">FNDR 2011 y sectorial   IND              </t>
  </si>
  <si>
    <t>Patricio Hernández Bravo</t>
  </si>
  <si>
    <t>7º</t>
  </si>
  <si>
    <t>8º</t>
  </si>
  <si>
    <t>Mejoramiento Integral de aceras Sector 2, Talca 30.103.192-0</t>
  </si>
  <si>
    <t xml:space="preserve">Fecha envío antecedentes a equipo de  licitación </t>
  </si>
  <si>
    <t>Consiste en la reparación de fisuras, reposición de cerámicas y reposición de cierro perimetral dañados por el terremoto</t>
  </si>
  <si>
    <t>Reparación Sistema Eléctrico Cesfam Carlos Trupp, Talca</t>
  </si>
  <si>
    <t>Postulado con fecha 12/03/2012 mediante PMU Online, código 1/C/2012/428</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</si>
  <si>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</si>
  <si>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</si>
  <si>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 xml:space="preserve">Con fecha 15/06/2011 cuenta con Pre- Aprobación de SUBDERE                                                                                                                                                                                                                                        Con fecha 07/0/7/2011 cuenta con Pre- Aprobación de SUBDERE. </t>
  </si>
  <si>
    <t>Juliana Pizarro y Sergio Guerra</t>
  </si>
  <si>
    <t>Mejoramiento Integral de aceras Sector 1 , Talca 30.103.009-0</t>
  </si>
  <si>
    <t>Marco Merlín Alcantara</t>
  </si>
  <si>
    <t>Violeta Navarro</t>
  </si>
  <si>
    <t xml:space="preserve">Se reciben observaciones con fecha 15/06/2011 se remiten respuestas a observaciones con fecha 20/06/2011. </t>
  </si>
  <si>
    <t>Sede Social Club Deportivo Gral Schneider</t>
  </si>
  <si>
    <t>Patricio Hernández</t>
  </si>
  <si>
    <t>Mejoramiento Integral de aceras Sector 7, Talca. 30103282-0</t>
  </si>
  <si>
    <t>Rodrigo Bertin Suazo</t>
  </si>
  <si>
    <t>F.N.D.R. 2012 -2013</t>
  </si>
  <si>
    <t>Visado GORE 05/06/2012</t>
  </si>
  <si>
    <t>VISADO GORE 05/06/2012</t>
  </si>
  <si>
    <t>5. Á R E A   T R A N S P O R T E   Y   V I A L I D A D   V E H I C U L A R   Y   P E A T O N A L</t>
  </si>
  <si>
    <t>Mejoramiento Integral de aceras Sector 5 , Talca. 30.103.256-0</t>
  </si>
  <si>
    <t xml:space="preserve">Reparaciones Parciales y Reposición Cierro Perimetral Posta Mercedes            </t>
  </si>
  <si>
    <t>Se reciben observaciones por parte de Subdere con fecha 19/03/2011 y se de respuest con fecha 22/03/2012.</t>
  </si>
  <si>
    <t>Construcción sede social Club adulto mayor Amor y Esperanza</t>
  </si>
  <si>
    <t>Rodrigo Bertín</t>
  </si>
  <si>
    <t>Verónica Pizarro</t>
  </si>
  <si>
    <t>REPOSTULAR</t>
  </si>
  <si>
    <t>PMU 2012</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</si>
  <si>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</si>
  <si>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2 y 4 Sur.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</si>
  <si>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</si>
  <si>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Marco Merlin</t>
  </si>
  <si>
    <t>PMU Emergencia 2011</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</si>
  <si>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</si>
  <si>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</si>
  <si>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</si>
  <si>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Postulado On Line con fecha 06,05,2011</t>
  </si>
  <si>
    <t>Aprobado técnicamente por la SUBDERE con fecha 01,06,2011.   ELEGIBLE por NC con fecha 20,07,2011</t>
  </si>
  <si>
    <t>Postulado vía online con  fecha 26/09/2011, código 1/C/2011/2764</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</si>
  <si>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</si>
  <si>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Marcos Merlin</t>
  </si>
  <si>
    <t>Mejoramiento Integral de aceras Sector 8 , Talca. 30.103.289-0</t>
  </si>
  <si>
    <t>Violeta Navarro Piña</t>
  </si>
  <si>
    <t>Sergio Guerra</t>
  </si>
  <si>
    <t>Pamela Herrera</t>
  </si>
  <si>
    <t>Rodrigo Bertin</t>
  </si>
  <si>
    <t>Pamela Herrera Paredes</t>
  </si>
  <si>
    <t>EJECUTADO</t>
  </si>
  <si>
    <t>Consiste en la construcción de una sede social con un salón, dos baños, cocina y sala de reuniones</t>
  </si>
  <si>
    <t>Postulado vía online con fecha 24/01/2012, código 1-C-2012-152</t>
  </si>
  <si>
    <t>Mejoramiento Integral de aceras Sector 3 , Talca. 30.103.206-0</t>
  </si>
  <si>
    <t>Saldo disponible entre lo aprobado y contratado inicialmente</t>
  </si>
  <si>
    <t xml:space="preserve">15/04/2011                                                                 Ord. Nº U.G.D. 2327 de fecha 29/06/2012 solicita ingreso de las iniciativas al Sistema Nacional de Inversiones año 2013.          </t>
  </si>
  <si>
    <t>GESTIÓN Y SEGUIMIENTO DE LOS PROYECTOS MEDIANTE OFICIOSFECHA , DOCUMENTO Y DIRIGIDO A.</t>
  </si>
  <si>
    <t>Monto final invertido</t>
  </si>
  <si>
    <t>LA PLANILLA SE DEBE IR ACTUALIZANDO CONSTANTEMENTE Y SE CERRARÁ EL INFORME MENSUAL EL DÍA 01 DEL MES SIGUIENTE AL INFORMADO</t>
  </si>
  <si>
    <t>6º</t>
  </si>
  <si>
    <t>OTROS PROFESIONALES INVOLUCRADOS EN EL PROYECTO</t>
  </si>
  <si>
    <t>RS con fecha 07/12/2010</t>
  </si>
  <si>
    <t>Lorena Valenzuela</t>
  </si>
  <si>
    <t>Club de Adulto Mayor solicita la construcción de sede social en terreno que tienen en comodato.</t>
  </si>
  <si>
    <t xml:space="preserve">Con fecha 13/06/2011 se envian antecedentes del proyecto en soporte papel y digital al equipo de licitaciones. </t>
  </si>
  <si>
    <t>22-08-2011.  Queda elegible con fecha 28/09/2011</t>
  </si>
  <si>
    <t>Ord. Nº 2376 de fecha 28/09/2012</t>
  </si>
  <si>
    <t>POSTULADO</t>
  </si>
  <si>
    <t>Construcción Parque Polideportivo de Talca</t>
  </si>
  <si>
    <t xml:space="preserve">Juliana Pizarro, Alejandra Lizama y Pablo Yavar </t>
  </si>
  <si>
    <t>Construcción Veredas Plaza la Victoria</t>
  </si>
  <si>
    <t>Claudia Castro</t>
  </si>
  <si>
    <t>CUANDO SE POSTULA UN PROYECTO A OTRA FUENTE DE FINANCIAMIENTO, EN LO POSIBLE MODIFICAR EL NOMBRE Y AGREGARLO COMO UN NUEVO PROYECTO</t>
  </si>
  <si>
    <t>5º</t>
  </si>
  <si>
    <t>FNDR 2012-2013</t>
  </si>
  <si>
    <t>El proyecto contempla la instalación de máquinas de ejercicios, juegos modulares, balancín doble, carrusel, mobiliario urbano y todas las obras civiles que son necesarias para la instalación de todo lo anteriormente señalado.</t>
  </si>
  <si>
    <t>Juan Letelier y Cristian San Martin (reasignado a Juliana)</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</si>
  <si>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</si>
  <si>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Alejandro de la Puente</t>
  </si>
  <si>
    <t>Visado Gore con fecha 21/11/2011.  Con fecha 01/12/2011 el proyecto queda elegible.</t>
  </si>
  <si>
    <t xml:space="preserve">El proyecto pretende dotar al Club Deportivo General Schneider de un espacio de reunión acorde a los requerimientos actuales de la institución. La obra a ejecutar comprende la construcción de una sede social de 97,33 m2, edificada en una estructura de albañilería confinada, estucada y pintada, pavimento cerámico, ventanas en perfilería de aluminio, estructura de techumbre en madera y cubierta en planchas de acero cincado corriente. El programa de recintos lo componen: un salón multiuso, dos baños (uno de ellos para discapacitados), cocina, una pequeña sala de reuniones, más el hall de acceso.
Se deberá considerar la ejecución de las redes sanitarias y eléctricas, además del sistema de evacuación de aguas lluvia.
</t>
  </si>
  <si>
    <t>Cuenta con rate RS de fecha 18/04/2013</t>
  </si>
  <si>
    <t>Construcción Plaza Activa Junta de Vecinos Villas Unidas</t>
  </si>
  <si>
    <t>Construccion Plaza Activa Junta de Vecinos Nuevo Horizonte</t>
  </si>
  <si>
    <t>Postulado vía On Line con fecha 12,06,2013/ Codigo 1-C-2013-1165</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</si>
  <si>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</si>
  <si>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</si>
  <si>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PMU 2011</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</si>
  <si>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</si>
  <si>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</si>
  <si>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La obra contempla un mejoramiento integral de las aceras ubicadas en: • 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Además Con la incorporación de mobiliario urbano.</t>
  </si>
  <si>
    <t>Se reciben observaciones con fecha 25/07/2013. Se sube minuta con respuesta a observaciones con fecha 30/07/2013</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</si>
  <si>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</si>
  <si>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Consiste en la conformación de un área de esparcimiento con maquinas de ejercicios y juegos infantiles, mesas de ajedres y equipamiento urbano entre otros.</t>
  </si>
  <si>
    <t>Aprobado mediante Oficio 4950 de fecha 06/08/2013.  Mediante Ord. 715 de fecha 22/08/2013 de Sr. Intendente a Sr. Alcalde informa de la aprobación del proyecto.</t>
  </si>
  <si>
    <t>Se reciben observaciones con fecha 25/06/2013 y se encuentra en etapa de subsanar para dar respuesta.  Con fecha 01/07/2013 se da respuesta a observaciones.  Se reciben nuevas observaciones con fecha 01/08/2013 y se da respuesta 08/08/2013.</t>
  </si>
  <si>
    <t>EN DESARROLLO</t>
  </si>
  <si>
    <t>Cuenta con estado Elegible desde el 1/10/2013</t>
  </si>
  <si>
    <t>El proyecto contempla la construcción de un Edificio Administrativo, Edificio de Deportes (halterofilia, acondicionamiento físico y musculación, sala de gimnasia artística, sala de tenis de mesa, sala deportes de combate), Cancha de fútbol de cesped sintético,  camarines, sshh públicos, , pista de calentamiento outdoo, máquinas de ejercicios, plazas y áreas verdes.</t>
  </si>
  <si>
    <t>FNDR 2012-2013-2014</t>
  </si>
  <si>
    <t>SUBDERE-Programa de Inversión Desarrollo de la Ciudad,</t>
  </si>
  <si>
    <t>17/01/2014, mediante Ord. 0066 de fecha 14/01/2014</t>
  </si>
  <si>
    <t>Con fecha 05/03/2014 se remite a SUBDERE certificado y planillas de ingresos, egresos y proyección de acuerdo a lo solicitado.</t>
  </si>
  <si>
    <t>Mejoramiento  Estadio Municipal Norte, Talca, Código BIP 30.109.500-0</t>
  </si>
  <si>
    <t>Mejoramiento Pavimento 1/2 Calzada calle 19 Norte de Talca, entre 6 oriente y avenida Canal de la Luz</t>
  </si>
  <si>
    <t>Mediante Memo N° 12 de fecha 06/06/2014 se remiten antecedentes en soporte papel y correo electronico de fecha 06/06/2014 se remiten antecedentes en soporte digital.</t>
  </si>
  <si>
    <t>2014-2015</t>
  </si>
  <si>
    <t>2011-2012-2013-2014</t>
  </si>
  <si>
    <t>201-2012-2013-2014</t>
  </si>
  <si>
    <t>Calle 5 Oriente S/N° entre 19 1/2 Norte B y 20 Norte Población Villa Las Americas, Talca</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</si>
  <si>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</si>
  <si>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</si>
  <si>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8 Sur, Avda. Circunvalación 30 Oriente N° 2995</t>
  </si>
  <si>
    <t>Mercedes s/n</t>
  </si>
  <si>
    <t>2 Norte 18 Oriente</t>
  </si>
  <si>
    <t>Calle 11 Oriente N° 2350</t>
  </si>
  <si>
    <t>Parque Cornelo Baeza, 18 Oriente 2 Norte</t>
  </si>
  <si>
    <t>Calle 8 Sur entre 26 y 26 1/2 Oriente,  Loteo Don Manuel</t>
  </si>
  <si>
    <t>Calle 5 Norte entre 12 y 13 Oriente</t>
  </si>
  <si>
    <t>Pasaje 14 Poniente entre 13 y 13 1/2 Sur, Loteo Pobl. La Florida</t>
  </si>
  <si>
    <t>Calle 30 Sur N° 70, Villa Jardín del Valle</t>
  </si>
  <si>
    <t>Bandejon Central Av. Circunvalación 30 Oriente con calle 8 Sur</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</si>
  <si>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</si>
  <si>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</si>
  <si>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</si>
  <si>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</si>
  <si>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Construcción SEDE Social Villa Las Americas XI</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</si>
  <si>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</si>
  <si>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</si>
  <si>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Patricio Hernandez</t>
  </si>
  <si>
    <t>Pablo Tartari Aguirre</t>
  </si>
  <si>
    <t>Calle 14 Sur, Avda. Los Nogales N° 185, Talca.</t>
  </si>
  <si>
    <t>10 y 11 Poniente 18 y 18 1/2 Sur, Talca.</t>
  </si>
  <si>
    <t>Mejoramiento pavimento Calle 9 oriente                                                                 IDI 30.129.397-0</t>
  </si>
  <si>
    <t>Alejandro de la Puente - Corporación  Fomento Productivo y Dirección de Arquitectura</t>
  </si>
  <si>
    <t xml:space="preserve">FNDR -2015 </t>
  </si>
  <si>
    <t>1 Sur 1  norte entre 4 y 5 Oriente</t>
  </si>
  <si>
    <t>PMU 2015</t>
  </si>
  <si>
    <t>Mediante Ord. N° 176 de fecha 23/01/2015 se remiten antecedentes a Sr. Intendente para postulación del proyecto en su etapa de diseño.</t>
  </si>
  <si>
    <t>Sector Balneario Rio Claro</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</si>
  <si>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</si>
  <si>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</si>
  <si>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</si>
  <si>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2011-2012-2013-2014-2015</t>
  </si>
  <si>
    <t>RS 27/03/2013                                                                             RS 2014 24/06/2013                   RS 2015 23/06/2014</t>
  </si>
  <si>
    <t>30-09-2010                                                    FI con fecha 20/12/2013 . A través de Ord. N| 137 de fecha 02/06/2014 de UPI se remiten antecedentes a Formulador de Proyecto MINVU para que responda Obs. MIDESO. FI de fecha 25/11/2014.</t>
  </si>
  <si>
    <t xml:space="preserve"> RS de fecha 31/12/2014</t>
  </si>
  <si>
    <t>30-09-2010                                                     FI 20/12/2013 . A través de Ord. N| 137 de fecha 02/06/2014 de UPI se remiten antecedentes a Formulador de Proyecto MINVU para que responda Obs. MIDESO.  FI con fecha 25/11/2014.</t>
  </si>
  <si>
    <t xml:space="preserve">REPOSTULAR </t>
  </si>
  <si>
    <t>Pablo Tartari</t>
  </si>
  <si>
    <t>Construcción Multicancha con cierro perimetral y graderías, Tierra Joven</t>
  </si>
  <si>
    <t>Contempla la construcción de una multicancha  con cierro perimetral y graderias totalizando una superficie de 799,48 m2 aproximadamente.</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</si>
  <si>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</si>
  <si>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</si>
  <si>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</si>
  <si>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</si>
  <si>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</si>
  <si>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10 Oriente 16 Sur</t>
  </si>
  <si>
    <t>2 Sur 7 y 8 oriente</t>
  </si>
  <si>
    <t>Mejoramiento Ex Plaza La Victoria (etapa de diseño)</t>
  </si>
  <si>
    <t xml:space="preserve">Programa Concursable Espacios Publicos MINVU 2015-2016 </t>
  </si>
  <si>
    <t>Ord. N° 0842 de fecha 08/04/2015</t>
  </si>
  <si>
    <t>5 y 6 oriente 7 y 8 norte</t>
  </si>
  <si>
    <t xml:space="preserve">Diseño para Mejoramiento del espacio público existente , mediante adecuaciones, reposiciones e incorporaciones , tanto de paviemntos , mobiliario urbano, iluminación y especies vegetales. </t>
  </si>
  <si>
    <t xml:space="preserve"> FRIL 2015</t>
  </si>
  <si>
    <t>Calle de servicio 21 Oriente ruta 5 Sur N°300, Talca</t>
  </si>
  <si>
    <t xml:space="preserve">Postulado mediante oficio N° 0910 del 16,04,2015  </t>
  </si>
  <si>
    <t>RS de fecha 13/02/2015 . RS con fecha 13/04/2013</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</si>
  <si>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</si>
  <si>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</si>
  <si>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</si>
  <si>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</si>
  <si>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</si>
  <si>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</si>
  <si>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</si>
  <si>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</si>
  <si>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</si>
  <si>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</si>
  <si>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</si>
  <si>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</si>
  <si>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</si>
  <si>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</si>
  <si>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</si>
  <si>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</si>
  <si>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</si>
  <si>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En sesión del CORE de fecha 12/05/2015</t>
  </si>
  <si>
    <t>6 Sur  6 1/2 y 7 Oriente</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</si>
  <si>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</si>
  <si>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</si>
  <si>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</si>
  <si>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</si>
  <si>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</si>
  <si>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</si>
  <si>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</si>
  <si>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</si>
  <si>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</si>
  <si>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</si>
  <si>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</si>
  <si>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</si>
  <si>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</si>
  <si>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</si>
  <si>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2015-2016</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</si>
  <si>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</si>
  <si>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</si>
  <si>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</si>
  <si>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con graderías y equipamiento urbano Sector El Culenar, Talca</t>
  </si>
  <si>
    <t>5 Norte entre 12 y 13 Oriente</t>
  </si>
  <si>
    <t>Contempla la construcción de una plaza considerando juegos infantiles, máquinas de ejercicios, mobiliario urbano, areas verdes, iluminación y cierre perimetral.</t>
  </si>
  <si>
    <t>Postulado mediante Ord, 1285 de fecha 28/05/2018</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</si>
  <si>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</si>
  <si>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</si>
  <si>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</si>
  <si>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</si>
  <si>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</si>
  <si>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</si>
  <si>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</si>
  <si>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</si>
  <si>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</si>
  <si>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</si>
  <si>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</si>
  <si>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</si>
  <si>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</si>
  <si>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</si>
  <si>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</si>
  <si>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</si>
  <si>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</si>
  <si>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</si>
  <si>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Consiste en la construcción de una Sede Social para los habitantes del sector</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</si>
  <si>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</si>
  <si>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Aprobado técnicamente mediante Acta de Evaluación 2, de fecha 10/06/2015</t>
  </si>
  <si>
    <t xml:space="preserve">Aprobado Técnicamente mediante Acta de Evalución N°1 de fecha 19/06/2015 </t>
  </si>
  <si>
    <t>Se reciben observaciones Acta N°1 con fecha 17,06,2015.// se subsanan observaciones con fecha 26,06,2015 y se envian a GORE mediante oficio N° 089</t>
  </si>
  <si>
    <t xml:space="preserve">Se reciben observaciones mediante correo electrónico de fecha 25/05/2015.  Se de respuesta a observaciones mediante Ord. 1355 de fecha 03/06/2015. </t>
  </si>
  <si>
    <t>Acta de aprobación de fecha 06,07,2015 por parte del GORE</t>
  </si>
  <si>
    <t>Postulado con fecha 30,07,2015 mediante el Codigo PMU 1-C-2015-1474 oficio conductor N° 1724 del 15,07,2015</t>
  </si>
  <si>
    <t>Calle 2 Sur con calle 11 1/2 Poniente N° 1537, Talca</t>
  </si>
  <si>
    <t>2° Concurso Cofinanciamiento para soluciones energeticas a pequeña escala con energias renovables no convencionales en sectores rurales, aislados y/o vulnerables, Ministerio de Energía 2015</t>
  </si>
  <si>
    <t>Iluminación Fotovoltaica en Paraderos Avenida Dos Sur, Obispo Manuel Larraín, Talca</t>
  </si>
  <si>
    <t>Avenida dos Sur</t>
  </si>
  <si>
    <t>El proyecto consiste en la iluminación en base a paneles solares fotovoltaicos de 14 Paraderos que se encuentran en la avenida Dos Sur de la Ciudad de Talca</t>
  </si>
  <si>
    <t>Alejandro de la Puente, Cristian Henriquez</t>
  </si>
  <si>
    <t>Postulado ON Line  en la web del Ministerio de Energia (Acceso Fondo Eenergetico) con fecha 31,07,2015</t>
  </si>
  <si>
    <t>Acta de aprobación de fecha 08,07,2015 por parte del GORE</t>
  </si>
  <si>
    <t>Se reciben observaciones Acta N°1 con fecha 25,06,2015.//se subsanan observaciones con fecha 03,07,2015 y se envian a GORE mediante oficio N° 093</t>
  </si>
  <si>
    <t>30-09-2010                                                 Ord . N° 3052 de fecha 12/12/2013. Cuenta con RATE FI con fecha 08/07/2015.</t>
  </si>
  <si>
    <t>Ord. N° 1696 del 13,07,2015 GORE remite acta de Evaluación RS</t>
  </si>
  <si>
    <t>Acta de Evaluación N°2 de fecha 04/09/2015</t>
  </si>
  <si>
    <t>Calle 3 Oriente, entre calle Templanza y Pasaje 23 ½  Oriente B, Loteo Don Andrés I.</t>
  </si>
  <si>
    <t>Bandejon central entre el Canal Williams y Calle 15 Norte s/n.</t>
  </si>
  <si>
    <t>Construcción Zona deportiva y Recreativa Junta de Vecinos Don Andrés I</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</si>
  <si>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</si>
  <si>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</si>
  <si>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</si>
  <si>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</si>
  <si>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Fondos Municipales 2015          (con cargo a Recursos CASINO)</t>
  </si>
  <si>
    <t>El proyecto considera la construcción de una multicancha de hormigón, cierro perimetral metálico, Iluminación y una Plaza Activa consistente en la instalación  de juegos infantiles y  Maquinas de ejercicios, en un entorno de áreas verdes y mobiliario urbano.</t>
  </si>
  <si>
    <t>La obra comprende la construcción de un Parque Recreativo lo que responde a un programa compuesto por Juegos Infantiles, áreas verdes, arborización, zonas de circulación, iluminación, riego, cierre de protección del canal e instalación de mobiliario urbano.</t>
  </si>
  <si>
    <t>Acta de Evaluación N°2 de fecha 03,09,2015, informado por GORE mediante oficio N° 2217 del 04,09,2015//</t>
  </si>
  <si>
    <t>22,09,2015 Soporte digital</t>
  </si>
  <si>
    <t>Construcción Parque Recreacional Estero Baeza</t>
  </si>
  <si>
    <t>Construcción Plaza Activa  y Recreativa Tomás Marín de Poveda, Talca</t>
  </si>
  <si>
    <t>Conservación y mantención Parque Ribera del Piduco</t>
  </si>
  <si>
    <t xml:space="preserve">Programa de Conservación de Parques Urbanos </t>
  </si>
  <si>
    <t xml:space="preserve">Contempla la asignación de recursos por parte del Ministerio de Vivienda y Urbanismo, para la conservación y mantención anual del parque. </t>
  </si>
  <si>
    <t>Ord. N° 2058 de fecha 26/08/2015</t>
  </si>
  <si>
    <t>Se da respuesta a Obs. con fecha 03/09/2015.</t>
  </si>
  <si>
    <t>2016-2017</t>
  </si>
  <si>
    <t>Administración Directa a cargo de Eduardo Lobos</t>
  </si>
  <si>
    <t>Administración Directa a cargo de Miguel Ángel Pincheira</t>
  </si>
  <si>
    <t>Construcción Sede Social CD Central Siete, Talca.</t>
  </si>
  <si>
    <t>Construcción Sede Social Villa Paradero, Talca.</t>
  </si>
  <si>
    <t>Construcción Sede Social Lautaro, Talca.</t>
  </si>
  <si>
    <t>Construcción Sede Social Faustino González, Talca.</t>
  </si>
  <si>
    <t>Construcción Sede Social Maintenhuapi, Talca.</t>
  </si>
  <si>
    <t>Construcción Sede Social Villa Colín Sur, Talca.</t>
  </si>
  <si>
    <t>Jorge Fernández</t>
  </si>
  <si>
    <t>28 Sur con avenida Colín S/N, Talca</t>
  </si>
  <si>
    <t>5 Norte 14 Oriente S/N Talca</t>
  </si>
  <si>
    <t>11 Norte 13 y 14 Oriente S/N Talca</t>
  </si>
  <si>
    <t>11 1/2 Sur N° 1681, Talca</t>
  </si>
  <si>
    <t>6 1/2 Poniente A N° 0748, Talca</t>
  </si>
  <si>
    <t>Calle 10 1/2 Sur N° 1791, Talca</t>
  </si>
  <si>
    <t>Aprobado financiamiento en sesión del CORE de fecha 27,10,2015</t>
  </si>
  <si>
    <t>Construcción Calzada de calle 7 1/2 Sur entre 7 y 8 Oriente</t>
  </si>
  <si>
    <t>7 1/2 Sur entre 7 y 8 oriente</t>
  </si>
  <si>
    <t>Se ejecutará la obra según lo establecido en Registro N° 4585. Proyecto de Ingenieria aprobado por SERVIU.</t>
  </si>
  <si>
    <t>PPP 2015</t>
  </si>
  <si>
    <t>Ord. N° 2642 de fecha 28/10/2015</t>
  </si>
  <si>
    <t>Construcción de calle 4 Poniente entre 19 Sur y 20 Sur</t>
  </si>
  <si>
    <t xml:space="preserve"> 4 Poniente entre 19 Sur y 20 Sur</t>
  </si>
  <si>
    <t>Se ejecutará la obra según lo establecido en Registro N° 4584. Proyecto de Ingenieria aprobado por SERVIU.</t>
  </si>
  <si>
    <t xml:space="preserve">Proyecto de Pavimentación Participativa Aceras Calle 1 Sur entre 4 y 7 Poniente, comuna de Talca.  </t>
  </si>
  <si>
    <t>1 Sur entre 4 y 7 Poniente</t>
  </si>
  <si>
    <t>Se ejecutará la obra según lo establecido en Registro N° 4580. Proyecto de Ingenieria aprobado por SERVIU.</t>
  </si>
  <si>
    <t>Proyecto Pavimentación Participativa Aceras Calle 17 Oriente entre 9 Norte y Circunvalación , Villa Parque Industrial, comuna de Talca.</t>
  </si>
  <si>
    <t>17 Oriente entre 9 Norte y Circunvalación</t>
  </si>
  <si>
    <t>Se ejecutará la obra según lo establecido en Registro N° 4581. Proyecto de Ingenieria aprobado por SERVIU.</t>
  </si>
  <si>
    <t>Proyecto de Pavimentación Pasajes 11 Norte , 11 1/2 Norte A y 11 1/2 Norte B.</t>
  </si>
  <si>
    <t>11 Norte , 11 1/2 Norte A y 11 1/2 Norte B entre 12 oriente y Fin de pasaje.</t>
  </si>
  <si>
    <t>Se ejecutará la obra según lo establecido en Registro N° 4608. Proyecto de Ingenieria aprobado por SERVIU.</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</si>
  <si>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</si>
  <si>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</si>
  <si>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Ord N° 2579 de fecha 21/10/2015</t>
  </si>
  <si>
    <t>Margarita Alarcon y July Hernandez</t>
  </si>
  <si>
    <t>Construcción Sede Social Villa Samuel Lillo, Talca.</t>
  </si>
  <si>
    <t>Calle 26 1/2 Sur  D                   N° 127, Talca</t>
  </si>
  <si>
    <t>Construcción Sede Social Los Acacios, Talca.</t>
  </si>
  <si>
    <t>5 Poniente N° 0585, Talca</t>
  </si>
  <si>
    <t>Administración Directa a cargo del Departamento de Construcción Municipal</t>
  </si>
  <si>
    <t>11,12,2015 envio soporte digital</t>
  </si>
  <si>
    <t>Publicado en Diario el Centro de fecha 29/12/2015 listado preliminar de selección.</t>
  </si>
  <si>
    <t>Jorge envia la arquitectura con fecha 19,11,2015 y Pamela deriva a desarrollo de especialidades y estructura/ Se entrega proyecto a revisión y se subsanan observaciones//</t>
  </si>
  <si>
    <t>Con fecha 29,10,2015 se publica REX 83 del Ministerio de Energía en el cual da cuenta de los proyectos selecionados, siendo Talca uno de ellos pero no alcanzó el puntaje de corte para obtener el financiamiento, dado que el monto disponible a nivel nacional no era suficiente para abordar todos los seleccionados.. De 149 postulaciones 26 quedaron seleccionados que cumplieron con todos los requisitos del proceso y Talca se encontraba dentro de este numero y sólo nueve proyectos  obtuvieron el financiamiento.  Con fecha 21,12,2015 se recibe oficio N° 1721 del 14,12,2015  de Jefe División Acceso y Equidad Energetica indicando que el proyecto ha sido evaluado y no adjudicado</t>
  </si>
  <si>
    <t>DA N° 6548 de fecha 01/12/2015 y Convenio de Transferencia de recursos de fecha 15/12/2015.</t>
  </si>
  <si>
    <t>Convenio de Transferencia de fecha 15,12,2015 del Gobierno Regional//DA N° 6548 del 01,12,2015 aprueba Convenio//</t>
  </si>
  <si>
    <t>REX 15218/2015 de fecha 23,11,2015 (informada a SECPLAN el 16,01,2016)</t>
  </si>
  <si>
    <t>21,01,2016 soporte digital</t>
  </si>
  <si>
    <t>REPOSTULAR 2016</t>
  </si>
  <si>
    <t xml:space="preserve">Adquisición e Instalación de Equipamiento Mejoramiento Gimnasio Regional de Talca </t>
  </si>
  <si>
    <t xml:space="preserve">  Pablo Tartari</t>
  </si>
  <si>
    <t>Publicado en Diario el Centro de fecha  18/01/2016 Selección Definitiva. Ord. N° 118 de fecha 19/01/2016.</t>
  </si>
  <si>
    <t>Publicado en Diario el Centro de fecha  18/01/2016 Selección Definitiva.  Ord. N° 118 de fecha 19/01/2016.</t>
  </si>
  <si>
    <t>Christian Ramirez Quilodrán</t>
  </si>
  <si>
    <t>Adquisición camión limpiafosas, Talca</t>
  </si>
  <si>
    <t>Comprende la adquisición de un camión limpiafosas especializado y viene a complementar la flota municipal permitiendo dar mayor cobertura del servicio de limpieza de pozos especialmente en la comunidad rural de esta comuna.</t>
  </si>
  <si>
    <t>Postulado mediante oficio N° 0169 del 27,01,2016</t>
  </si>
  <si>
    <t>1 Norte 797, Talca</t>
  </si>
  <si>
    <t>Construcción Sede Social Villa Ecuador, Talca.</t>
  </si>
  <si>
    <t>Calle 22 Sur S/N°, esquina pasaje 4 ½ Poniente C,  Talca</t>
  </si>
  <si>
    <t>Jorge envia la arquitectura con fecha 03,02,2016 a Pamela para derivar a desarrollo de especialidades y estructura/</t>
  </si>
  <si>
    <t>665 días corridos (590 dias corridos correspondientes al contrato mas 75 dias corridos correspondientes a la aplicación del Art. 81 del Reglamento para la contratción de trabajos de consultoría.)</t>
  </si>
  <si>
    <t>DIRECCION REGIONAL DE ARQUITECTURA MOP REGION DEL MAULE.</t>
  </si>
  <si>
    <t>Marco Merlín Alcántara</t>
  </si>
  <si>
    <t>ORD. N° 0688 de fecha 14/05/2015 informa priorización regional programa espacio publicos queda en lugar N° 23 de 23. Ord. N° 39 de fecha 07/01/2016 se informa que quedo en lugar N° 22 se debe repostular durante el mes de marzo y abril 2016</t>
  </si>
  <si>
    <t>Jorge envia la arquitectura con fecha 01,12,2015 a Pamela para derivar a desarrollo de especialidades y estructura/ Lista Ingeniería al 30,12,2015/ Se envía Ingeniería soporte digital a Jorge F. con fecha 05,01,2016// Mediante oficio N° 03 del 05,01,2016 se envia soporte papel dos copias de Ingeniería// al 05,01,2016 queda pendiente el envío corregido de las instalaciones//</t>
  </si>
  <si>
    <t xml:space="preserve">Verónica Pizarro </t>
  </si>
  <si>
    <t>Contempla la adquisición e instalación de tableros marcadores, arcos de basquetbol, postes de voleibol, sistema cierre divisorio, carpeta protectora, piso multideportivo portátil en palmetas y arcos de baby futbol.</t>
  </si>
  <si>
    <t xml:space="preserve">La obra a ejecutar comprende la restructuracion funcional del gimansio en toda su superficie interior especialemnet en su anillo periemtral, modificando sus alturas. Sobre el segundo nivel se retoma el concepto del trazado de una pista atletica in door con el paviemnto apropiado, por medio de graderias retractiles ubicadas en su perimetro, a fin de multiplicar espacialmente la superficie util del recinto. se instalan una cubierta y frontones que incluyan aislación termica. Redes sanitarias y electricas e iluminación de acuerdo a estandares actuales, Se repavimenatra la carpeta de la superficie de canchas, de acuerdo a estandares internacionales previa inmersión de su superficie. </t>
  </si>
  <si>
    <t>Se envian antecedentes mediante Memo N° 07 y en soporte digital con fecha 07/05/2015</t>
  </si>
  <si>
    <t>FNDR Vialidad Intermedia 2015-2016-2017</t>
  </si>
  <si>
    <t>2014-2015-2016-2017</t>
  </si>
  <si>
    <t xml:space="preserve">Se envian antecedentes a MINVU con fceha 11/09/2013 para su postulación. // Ord. N° 0167 de fecha 27/01/2016 se remiten ant. a MINVU Región del Maule para su postulación </t>
  </si>
  <si>
    <t>Al 16/03/2016 Falta aprobación Técnica de SERVIU Region del Maule.</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</si>
  <si>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</si>
  <si>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</si>
  <si>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Vialidad Intermedia 2017</t>
  </si>
  <si>
    <t>6 Sur entre calle de servicio Ruta 5 y 30 Oriente</t>
  </si>
  <si>
    <t>Ord. N° 0167 de fecha 27/01/2016 se remiten Ant. a  MINVU Región del Maule para su postulación.</t>
  </si>
  <si>
    <t xml:space="preserve">PMU Emergencia 2016 (Programa Mejoramiento Urbano y Equipamiento Comunal) </t>
  </si>
  <si>
    <t>Se reciben observaciones con fecha 23,03,2016</t>
  </si>
  <si>
    <t>Postulado vía On Line con fecha 14,03,2016/ Codigo                 1-C-2016-395//</t>
  </si>
  <si>
    <t>Postulado vía On Line con fecha 14,03,2016/ Codigo                 1-C-2016-396//</t>
  </si>
  <si>
    <t>Postulado vía On Line con fecha 11,03,2016/ Codigo                 1-C-2016-397//</t>
  </si>
  <si>
    <t>Este proyecto se postuló para ejecución por Administración Directa// Se canceló permiso de Obra Menor 24,09,2013//(dado que por esta vía en el año 2013  no ha obtenido el financiamiento, se respostuló a FRIL 2015),  en este financiamiento tampoco ha tenido aprobación economica, dado lo cual se actualiza información y se respostula a PMU 2016) Corresponde al mismo proyecto linea 12 de esta planilla pero actualizado a la fecha,</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</si>
  <si>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t>
  </si>
  <si>
    <t>11,03,2016</t>
  </si>
  <si>
    <t>Acta de recomendación de fecha 21,03,2016// Ord N° 673 del 22,03,2016 de Jefe División de Planificación y Desarrollo Regional</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</si>
  <si>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</si>
  <si>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</si>
  <si>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Se reciben observaciones con fecha 2202,2016 mediante Ord. N° 402 del 16,02,2016 del GORE// Se envia respuesta a observaciones mediante oficio N° 0449 del 07,03,2016//</t>
  </si>
  <si>
    <t>Resolución (E) 1812 de fecha 05/04/2016  y convenio trransferencia de recursos de fecha 05/04/2016</t>
  </si>
  <si>
    <t>Construcción Plaza Activa Villa Los Conquistadores</t>
  </si>
  <si>
    <t>PMU 2016</t>
  </si>
  <si>
    <t>Postulado PMU on line con fecha 29/03/2016</t>
  </si>
  <si>
    <t>Elegible desde 18/04/2016</t>
  </si>
  <si>
    <t>Acta de aprobación de fecha 13,05,2015 por parte del GORE// Convenio de fecha 05,04,2016/ REX 1812/ aprobado mediante DA N° 1668 del 14,04,2016//</t>
  </si>
  <si>
    <t>Cuenta con RATE FI con fecha 06/07/2015. Se da respueta a observaciones mediante Ord. N° 0566 de fecha 21/03/2016. RATE FI de fecha 11/04/2015// Se da respuesta a Obs. con mediante Ord. N°0892 de fecha26/04/2016.-</t>
  </si>
  <si>
    <t>Cuenta con RS* de fceha 10/05/2016</t>
  </si>
  <si>
    <t>FRIL 2015-2016</t>
  </si>
  <si>
    <t>FNDR Vialidad Intermedia 2013-2014-2015-2016</t>
  </si>
  <si>
    <t>Se responde obs. Con fecha 08/09/2015. FI de fecha 03/03/2016</t>
  </si>
  <si>
    <t>2013-2014-2015-2016</t>
  </si>
  <si>
    <t>2011-2012-2016</t>
  </si>
  <si>
    <t>2011-2012-2013-2014-2015-2016-2017</t>
  </si>
  <si>
    <t>FNDR 2015</t>
  </si>
  <si>
    <t>FI de fceha 22/04/2016</t>
  </si>
  <si>
    <t>FNDR Vialidad Intermedia 2013- 2014-2015-2016</t>
  </si>
  <si>
    <r>
      <t xml:space="preserve">De acuerdo a mail de fecha 12/02/2014 de funcionario MINVU este proyecto fue ingresado al GORE. Proyecto debe ser Licitado por SERVIU Regional // Con fecha 22/04/2016 recibe por parte de MIDESO RATE FI , Puesto que: </t>
    </r>
    <r>
      <rPr>
        <i/>
        <sz val="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</si>
  <si>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t>2012-2013-2014-2015-2016</t>
  </si>
  <si>
    <t>2014-2015-2016</t>
  </si>
  <si>
    <t>Se reciben observaciones con fecha 23,03,2016/ Se subsanan observaciones</t>
  </si>
  <si>
    <t>Se reciben observaciones con fecha 01,04,2016/ Se subsanan observaciones</t>
  </si>
  <si>
    <t>Se reciben observaciones mediante acta de evaluación N°1 de fecha 20,05,2016// Se responden observaciones mediante oficio N° 129 del 16,06,2016 de UPI, (Nota), se retrasó la respuesta dado que estabamos a la espera de una respuesta del SEC por la autorización de instalaciones eléctricas//</t>
  </si>
  <si>
    <t xml:space="preserve">Se  reciben observaciones al proyecto con fecha 10/03/2016. Se remiten respuesta a observaciones a través de Ord. N° 0581 de fecha 23/03/2016. Acta de Evaluación N°2 con observaciones de fecha 16/05/2016.Se remite respuesta a Obs. mediante Ord. N° 1197 de fecha 31/05/2016. </t>
  </si>
  <si>
    <t>Recomnedado con fecha 20/06/2016</t>
  </si>
  <si>
    <t>Se recibe Acta de Evaluación N° 1 de fecha 01/06/2016.  Se de respuesta a observaciones mediante Ord. 1306 de fecha 14/06/2016.</t>
  </si>
  <si>
    <t>Se canceló permiso de Obra Menor 24,09,2013 (dado que por esta vía no se ha obtenido el financiamiento, se respostuló a FRIL 2015 en este financiamiento tampoco ha tenido aporbación economica, dado lo cual se actualiza información y se respostula a PMU 2016) Corresponde al mismo proyecto linea 10 de esta planilla pero actualizado a la fecha,</t>
  </si>
  <si>
    <t>Estado Elegible desde el 17,06,2016</t>
  </si>
  <si>
    <t>Estado elegible desde 02,05,2016</t>
  </si>
  <si>
    <t>Estado ELEGIBLE a contar del 17,06,2016</t>
  </si>
  <si>
    <t>Estado ELEGIBLE a contar del 17,11,2015</t>
  </si>
  <si>
    <t>Municipal 2016</t>
  </si>
  <si>
    <t>Publicado en Diario el Centro de fecha  18/01/2016 Selección Definitiva.  Ord. N° 118 de fecha 19/01/2016. Convenio Ad Referendum de fecha 31/03/2016.</t>
  </si>
  <si>
    <t>Estado Elegible desde el 24,06,2016</t>
  </si>
  <si>
    <t>Se reciben observaciones Acta N°1 con fecha 08/04/2016//se subsanan observaciones con fecha 18/04/2016 y se envian a GORE mediante oficio N° 0819. Se reciben observaciones Acta N° 2 de fecha 30/05/2016//  se subsanan observaciones con fecha 14/06/2016 y se envian a GORE mediante oficio N° 1307</t>
  </si>
  <si>
    <t>Cuenta con Permiso Obra Menor Simple N° 24 del 02,11,2015//Mediante oficio N° 0253 de fecha 03,02,2016 Sr. Alcalde informa a Presidenta JJVV sobre la ejecución del proyecto//  Mediante Ord. 668 de fecha 20/04/2016 de DOM a Asesoria Juridica solicita pronunciación para la solicitud de aumento de plazo solicitado por elcontratista. Mediante Ord. 684 de fecha 22/04/2016 de DOM a Sr. Alcalde, solicita autorizar mediante decreto alcaldicio 5 dias de aumento de plazo.  Cuenta con recepción provisoria de fecha 02/06/2016, con multas por $3,160,929 por 15 dias de atraso.</t>
  </si>
  <si>
    <t>Se postula inicialmente a través de la plataforma de la SUBDERE on line, mediante oficio N° 2178 del 29,09,2014/ posteriormente se repostula año 2015/ Se repostula y actualización de antecedentes año 2016</t>
  </si>
  <si>
    <t>Acta de Evalución N°3 de fecha 05/07/2016 Recomendado</t>
  </si>
  <si>
    <t>Construcción Plaza Activa Villa Los Conquistadores, Talca</t>
  </si>
  <si>
    <t>Alejandro de la Puente /Sergio Guerra</t>
  </si>
  <si>
    <t>1 Norte entre 9 y 10 Oriente</t>
  </si>
  <si>
    <t>Fondos Municipales</t>
  </si>
  <si>
    <t>Reposición Parcial de Veredas  calle 1 Norte entre 9 y 10 Oriente, Talca</t>
  </si>
  <si>
    <t>Reposición Parcial Veredas Calle 7 Oriente entre 2 y 3 Norte, Talca</t>
  </si>
  <si>
    <t>7 Oriente entre 2 y 3 Norte</t>
  </si>
  <si>
    <t>Rodrigo Bertín /Sergio Guerra</t>
  </si>
  <si>
    <t>2 Norte entre 3 y 5 Oriente</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</si>
  <si>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</si>
  <si>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</si>
  <si>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Aprobado Tecnicamente mediante Acta de Evaluación N° 2 de fecha 08/07/2016.</t>
  </si>
  <si>
    <t>Acta de Evaluación N°2 de fecha 05,07,2016 RECOMENDADO (RS)/ Ord. N° 1760 del 06,07,2016 de Jefe División de Planificación y Desarrollo Social</t>
  </si>
  <si>
    <t>Acta de aprobación de fecha 21,07,2016 por parte del GORE</t>
  </si>
  <si>
    <t>Se reciben observaciones con fecha 15,06,2016 mediante acta de evaluación N°1//SE Subsanan observaciones con fecha 24,06,2016</t>
  </si>
  <si>
    <t>DA. N° 3552 de fecha 02/08/2016 aprueba convenio. Resolución Exenta N°2072 de fecha 17/06/2016. Convenio Ad Referendum de fecha 31/03/2016</t>
  </si>
  <si>
    <t>PMU 2011-2014</t>
  </si>
  <si>
    <t>Ord. N° 1278 de fecha  21/10/2014 de Intendente Región del Maule // Resolución Exento N°11050 de fecha 17/10/2014</t>
  </si>
  <si>
    <t>Postulado con fecha 16/02/2011  via online y a través de Ord. Nº 0360 de fecha 15/02/2011. A través de Ord. N° 2516 de fecha 29/10/2014 de Alcalde a Intendente se solicta 1° opción: permitir modificar el proyecto y monto aprobado. 2° opción : aprobar otra inicitaiva dentro de las 23 ya prorizadas por este municipio. Se remite Ord. N° 1800 de fecha 24/07/2015 de Alcalde a SUBDERE, solicitando un pronunciamiento formal en base a los antecedentes remitidos con anterioridad , teniendo presente que en ningún caso el municipio ha solicitado dejar sin efecto el proyecto solo informó la situación real y propuso algunas alternativas de solución. MIN. INT. (ORD.) N° 1959 de fecha 17/08/2015 de jefe de division de municipalidades responde e indica procedimientos se autoriza modificación de partidas una vez evaludad por el profesinal responsable. Actualmente en etapa de revisión y posterior aprobación por parte de SERVIU Regional. Cuenta con nueva aprobación de SERVIU Regional de fecha 29/06/2016.//Se remite Ord. N°1496  de fecha 01/07/2016 a Jefe de División de Municipalidades SUBDERE, para revisón y autorización para realizar licitación.  MIN.INT. (Ord. ) N° 2578 de fecha 14/07/2016  de Jefe División de Minicipalidades , responde a solicitud de modificaciones técnicas, proyecto PMU Emergencia.</t>
  </si>
  <si>
    <r>
      <t>La propuesta contempla la reposición de baldosas del tramo señalado, costado sur, con una superficie de intervención aproximada de 1561,26 m2</t>
    </r>
    <r>
      <rPr>
        <b/>
        <sz val="8"/>
        <rFont val="Arial"/>
        <family val="2"/>
      </rPr>
      <t>.</t>
    </r>
    <r>
      <rPr>
        <sz val="8"/>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</si>
  <si>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Construcción Multicancha JJ. VV. Pucará IX, Talca (Código IDI)</t>
  </si>
  <si>
    <t>Avenida El Estero (ex 32 Sur)entre 1 Poniente B y 1 Poniente C</t>
  </si>
  <si>
    <t>FRIL 2016</t>
  </si>
  <si>
    <t>Postulado mediante Ord. N° 1878 de fecha 23/08/2016</t>
  </si>
  <si>
    <t>Aprobado mediante Res. Exento N° 9993/2016 del 19/08/2016</t>
  </si>
  <si>
    <t>Rex. Exento N° 9993/2016 del 19/08/2016</t>
  </si>
  <si>
    <t>Construcción Plaza Recreativa Los Alamos, Talca</t>
  </si>
  <si>
    <t>Postulado mediante Ord. N° 1881 de fecha 23/08/2016</t>
  </si>
  <si>
    <t>Pasaje 13 1/2 Norte N° 1336, Cooperativo Greco</t>
  </si>
  <si>
    <t>Consiste en la construcción de una plaza recreativa al lado de la multicancha existente, considerando pavimentos varios, un juego modular infantil, basureros, arboles, prado, cubresuelo y asientos circulares de hormigon armado en torno al juego propuesto.  Se consideran proyectos de riego e iluminación.</t>
  </si>
  <si>
    <t>Postulado mediante Ord. N° 1880 de fecha 23/08/2016</t>
  </si>
  <si>
    <t>Calle13 1/2 Oriente N° 3254, Loteo Don Rafael y Don Horacio</t>
  </si>
  <si>
    <t>Contempla la construcción de una multicancha  de hormigón en medidas reglamentarias mas la ejecución de la estructura metalica de cubierta.</t>
  </si>
  <si>
    <t>Ampliación Sede Social JJVV Cordillera Nueva Holanda, Talca</t>
  </si>
  <si>
    <t>23 Oriente A N° 1724, Loteo Cooperativa Nueva Holanda</t>
  </si>
  <si>
    <t>Contempla la ampliación de la Sede existente, considerando la construcción de un salón multiuso, cocina y bodega, la remodelación de los baños existentes y adaptación de actual salón de oficina y pasillo hacia nueva sala, la habilitación de estacionamientos y cambio de cubierta en la totalidad de la sede.</t>
  </si>
  <si>
    <t>Postulado mediante Ord. 1882 de fecga 23/08/2016</t>
  </si>
  <si>
    <t>26,08,2016, mediante Memo N° 05</t>
  </si>
  <si>
    <t>Calle 15 Sur N° 161, Talca</t>
  </si>
  <si>
    <t xml:space="preserve">Se contempla la ejecución de una Multicancha reglamentaria y su respectivo cierre perimetral en estructura Metálica y malla acma reforzada en sus cabezales. Considera adicionalmente las demarcaciones, implementación básica deportiva, señalética e iluminación. 
</t>
  </si>
  <si>
    <t>Postulado mediante Ord. N° 1883 de fecha 23,08,2016</t>
  </si>
  <si>
    <t>Construcción Multicancha con Cierro Perimetral y Otro Sector el Tabaco, Talca.                                  Código IDI 30470691-0</t>
  </si>
  <si>
    <t>La obra consulta construcción de una multicancha con cierro perimetral (576,00 m2) más la construcción de una pequeña área verde complementaria (125,78 m2). Se contemplan 3 estacionamientos según norma (Ordenanza Local), y una zona de área verde y descanso en torno a esta área deportiva.</t>
  </si>
  <si>
    <t>01,09,2016</t>
  </si>
  <si>
    <t>REX N°  9993/2016 de fecha 19,08,2016 subida al portal SUBDERE con fecha 25,08,2016</t>
  </si>
  <si>
    <t>Recursos Municipales 2016</t>
  </si>
  <si>
    <t>Pasaje 15 1/2 Poniente con pasaje 31 Sur, Villa Jardín del Valle</t>
  </si>
  <si>
    <t>Mejoramiento integral de las aceras ubicadas en el cuadrante conformado por las calles  11 y 8 Norte entre 3 y 6 Oriente.  Además de  la incorporación de mobiliario urbano.</t>
  </si>
  <si>
    <t>Huilquilemu</t>
  </si>
  <si>
    <t>27,09,2016</t>
  </si>
  <si>
    <t>Construcción Multicancha Club Deportivo Don Sebastián, Talca</t>
  </si>
  <si>
    <r>
      <t xml:space="preserve">MONTO APROBADO       </t>
    </r>
    <r>
      <rPr>
        <b/>
        <sz val="9"/>
        <rFont val="Arial"/>
        <family val="2"/>
      </rPr>
      <t xml:space="preserve">           </t>
    </r>
  </si>
  <si>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</si>
  <si>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</si>
  <si>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</si>
  <si>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</si>
  <si>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</si>
  <si>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</si>
  <si>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</si>
  <si>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</si>
  <si>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</si>
  <si>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</si>
  <si>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</si>
  <si>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</si>
  <si>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</si>
  <si>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</si>
  <si>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</si>
  <si>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</si>
  <si>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</si>
  <si>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</si>
  <si>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</si>
  <si>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</si>
  <si>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</si>
  <si>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</si>
  <si>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</si>
  <si>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</si>
  <si>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</si>
  <si>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</si>
  <si>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</si>
  <si>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</si>
  <si>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</si>
  <si>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</si>
  <si>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</si>
  <si>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</si>
  <si>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</si>
  <si>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</si>
  <si>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PMU Emergencia</t>
  </si>
  <si>
    <t xml:space="preserve">PMU Emergencia </t>
  </si>
  <si>
    <t>Fondos Municipales 2015-2016          (con cargo a Recursos CASINO)</t>
  </si>
  <si>
    <t>2011 Mediante Ord Nº 1788 de fecha 07/09/2010se remiten Archivadores con antecedentes postulación 2011</t>
  </si>
  <si>
    <t>REPOSTULAR 2016-2017</t>
  </si>
  <si>
    <t>2011-2016-2017</t>
  </si>
  <si>
    <t>Se ha solicitado la actualización de este proyecto a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</si>
  <si>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Se reciben observacines el 20/07/2016, dando respuesta el 08/09/2016.</t>
  </si>
  <si>
    <t>2011-2012-2015-2016</t>
  </si>
  <si>
    <t xml:space="preserve"> Alejandro de la Puente</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</si>
  <si>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recursos.Mediante Ord. 4024 de fecha 13/08/2014 de SUBDERE a Sr. Alcalde, aprueba cambio de emplazamiento, teniendo presente planos, especificaciones técnicas y que se mantiene el monto inicialmente aprobado.</t>
  </si>
  <si>
    <t xml:space="preserve">° </t>
  </si>
  <si>
    <t>Resolución N° 10108 del 26/07/2013</t>
  </si>
  <si>
    <t>21/11/2014 mediante Memo N° 32</t>
  </si>
  <si>
    <t>Mediante correo electronico de fecha 22/07/2016, Pablo Tartari remite antecedentes a Miguel Pincheira para su ejecución.</t>
  </si>
  <si>
    <t>Cubierta Locales Comerciales El Trencito</t>
  </si>
  <si>
    <t>Observaciones de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  Otra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técnica//Se responden observaciones y con fecha 02,06,2016 queda todo actualizado y subido al portal a la espera de la elegibilidad por parte de la fuente//</t>
  </si>
  <si>
    <t>Acta de Evaluación N° 1 de fecha 20/08/2015 hace llegar observaciones. Se de respuesta a observaciones mediante Ord. 115 del 28/08/2015.</t>
  </si>
  <si>
    <t xml:space="preserve">Aprobado financiamiento en sesión del CORE de fecha 27,10,2015. </t>
  </si>
  <si>
    <t>09/05/2016 mediante Memo N° 03</t>
  </si>
  <si>
    <t>Con fecha 15,10,2015 queda en estado de "Evaluación Técnica"//Se reciben observaciones con fecha 03,11,2015//  Con fecha 10,11,2015 se subsanan observaciones// Elegible con fecha 17,11,2015//</t>
  </si>
  <si>
    <t>Acta de Evalucación N° 1 de 25/08/2015 envia observaciones. Mediante Ord. 117 del 28/08/2015 se da respuesta a observaciones.</t>
  </si>
  <si>
    <t xml:space="preserve">Se envía soporte digital a Eduardo Lobos con fecha 04,12,2015//  </t>
  </si>
  <si>
    <t>Se envía soporte digital a Eduardo Lobos con fecha 05,01,2016//</t>
  </si>
  <si>
    <t xml:space="preserve"> Se envía soporte papel mediante oficio N° 05 del 05,01,2016 a Depto Construcción//</t>
  </si>
  <si>
    <t>Se han solicitado las factibilidades técnicas, cuenta con CIP//Proyecto terminado se envía arquitectura y especialidades en formato digital a Sr. Pincheira con fecha 05,01,2016// Mediante oficio N° 04 del 05,01,2016 se envía soporte papel de especialidades a Depto Construcción/queda pendiente envío de estructura y eett al 05,01,2016//Con fecha 12,01,2015 se envía vía correo EETT a Sr. Pincheira//Mediante oficio N° 013 se envía proyecto de estructuras a Sr. Pincheira//</t>
  </si>
  <si>
    <t>REPOSTULAR  2016-2017</t>
  </si>
  <si>
    <t>2013-2016</t>
  </si>
  <si>
    <t>EJECUTADO EN ETAPA DE RECEPCION</t>
  </si>
  <si>
    <t>Construcción y mejoramiento Plazas Doña Jacinta y Brisas de San Miguel, Talca</t>
  </si>
  <si>
    <t>Convenio de mandato para obras de fecha 03/09/2014.  Resolución ( E ) N° 3139 de fecha 04/09/2014 aprueba convenio de mandato</t>
  </si>
  <si>
    <t>16/04/2015 mediante Memo N° 06</t>
  </si>
  <si>
    <t>Con fecha 15/12/2010 se envia Ord. Nº 2730 a INE informado analisis técnico económico del proyecto.  Con fecha 04/02/2011 se recibe mail de Encargada Deporte Masivo Instituto Nacional del Deporte solicitando modificación calendario de financiamiento del proyecto. Con fecha 11/02/2011 a través de Ord. Nº UGD 343 se Intendente a Directora Regional IND se solicta confirmar disponibilidda de recursos y antecedentes para convenio mandato de ejecucion de proyecto.   Con fecha 07/02/2011 se envia mail a Sra. Olaya Martinez Gobierno Regional donde se remite el mail de Encargada Deporte Masivo Instituto Nacional de Deportes, solicitando asesoria frente a la solicitud planteada por IND.  Mediante Ord. 2743 de fecha 04/11/2011 se envia copia de Inscripción de Prohibición en el conservardor de Bienes Raíce a IND, con el fin de poder llevar a cabo transferencia de fondos.  Mediante Ord. 3383 de fecha 30/12/2012 se remite a Director Nacional de Deportes, comprobante de ingreso Nº 693 de fecha 15/12/2012 por $131,740,000,-  Mediante Ord. 043 de fecha 12/03/2014 se remite a Rafael Muñoz, cd con los antecedentes del proyecto.  Mediante Ord. 212 de fecha 27/01/2015 se da respuesta a oficio enviado por contratista, en relación a informar del equipamiento para el Gimnasio.   Mediante Ord. 01/09/2015 de Sr. Alcalde a IND se da respuesta, adjunta original boleta de garantía correcta ejecuión y antecedentes solicitados.  Mediante Ord. 2254 de fecha 11/09/2015 de Sr. Alcalde (S) a Contralor Regional del Maule se da respuesta en relación al requerimiento realizado por GORE Maule.  Mediante Ord. 57 de fecha 22/03/2016 de Encargada Area de Proyectos a Directora Asesoria Juridica se remiten diagnostico y convenios de transferencia con GORE Maule e IND.//</t>
  </si>
  <si>
    <t xml:space="preserve">Convenio del 09/06/2011 de Gobierno Regional del Maule.  Res. Nº 1830 del10/06/2011 aprueba convenio mandato.Convenio de transferencia de fecha 22/07/2011 de IND. </t>
  </si>
  <si>
    <t>01/02/2011 Sesión Ordinaria N° 510 CORE Maule.</t>
  </si>
  <si>
    <t>Cuenta con Rate O.T. al 30.07.2009, otorgado por parte de SERPLAC. La iniciativa se remitió a Mideplan, según Ord. Nº3048 del 01.12.2009. Cabe señalar que inicialmente se había remitido a Serplac (para su despacho  Con fecha 06.09.10 mediente D.A Nº3890 se aprueban costos de operación. Mediante Ord Nº 2672 de fecha 29,10,2009 se remiten carpetas con respuestas a observaciones a SERPLAC y se le solicita que las envíen a nivel central para revisión. Se envia via e-mail con fecha 30/11/2010 minuta con respuesta a Observaciones y  tambien a travès de Oficio 2594 de fecha 29/11/2010. Con fecha 15.09.10 mediante Ord UGD Nº1984 es remitida la inciativa desde Gore a Serplac. Cuenta con OT de fecha 08/10/2010. Con fecha 08/04/2015 se reciben observaciones por parte de MIDESO, dando respuesta mediante Ord. 908 de fecha 15/04/2015 de Sr. Alcalde a Jefe División de Evaluación y Proyectos Sociales, MIDESO.</t>
  </si>
  <si>
    <t>RS con fecha 07/12/2010.  Reevaluación del proyecto obtuvo RS favorable con fecha 21/04/2015.</t>
  </si>
  <si>
    <t>Convenio Equipamiento de fecha 25/06/2013. Res. N° 139 del 30/07/2013 aprueba convenio.</t>
  </si>
  <si>
    <t>Mediante Ord. 264 de fecha 04/02/2015 de Sr. Alcalde (S) a Jefe de División de Analisis y Control de Gestión GORE, se solicita autorización para modificación del proyecto y posterior envio a MIDESO para reevaluación.  Mediante Ord. 965 de Sr. Alcalde a Jefe de División de Análisis y Control de Gestión se solicita pronunciamiento formal por parte del GORE, con el fin de iniciar el proceso de licitación, ya que la Reevaluación del proyecto obtuvo RS favorable con fecha 21/04/2015. / .Mediante Ord. 1035 de fecha 28/04/2015 de Jefa División Analisis y Control de Gestion del Gore a Sr. Alcalde, solicita remitir a la brevedad calendario de licitación de la obra.  Mediante Ord. 2459 de fecha 29/09/2015 de Jefa de División de Análisis y Control de Gestión GORE a Sr. Alcalde acusa recibo de antecedentes de la licitación y solicita que se informe una vez que se cuente con decreto que resuelve la adjudicación.</t>
  </si>
  <si>
    <t>Mediante Ord.77 de fecha 25/05/2015 de Encargada Area Proyectos de Inversión a SECPLAN se solicita realizar dos licitación de acuerdo a la disponibilidad y demora en la adquisición y entrega de los distintos productos.D.A. 210 del 13/10/2015 adjudica a Empresa de Construcciones y Sondajes S.A. Contrato firmado con fecha 04/11/2015. O/C 2295-209-SE15. Ord. N° 886 de fecha 31/12/2015 de Asesor Juridico a DOM  da respuesta a pronunciamiento solicitado por DOM sobre homologación de productos. Ord. N° 3405  de fecha 24/12/2015 de Jefa División Analisis y Control de Gestión informa conformidad sobre homologación a realizar de partidas.  Mediante Ord. 11 de fecha 05/01/2016 de DOM a Sr. Roberto Herrera Leyton, le informa que se encuentra en tramitación administrativa homologación de productos solicitados y que aprobará aumento de plazo de 40 dias.  Ord. N° 0012 de fecha 05/01/2016  de DOM  a Alcalde solicita aprobación de homologación y aumento de plazo de 40 dias contado desde el 24/01/2016 quedando como nueva fecha de término contractual el 05/03/2016 y aprobar 10 dias de aumento de plazo para instalación de equipamiento contado desde esa fecha hasta el 15/01/2016.  D.A. 210 de fecha 18/01/2016 aprueba homologación y aumento de plazo de 10 y 40 días. Mediante Ord. 253 de fecha 24/02/2016 de DOM a Sr. Alcalde, solicita aumento de plazo de 15 días, contabilizados desde el 06/03/2016 debido a que será utilizado por 3 dias por la Corporación Municipal para el recital del grupo La Ley.  D.A. 1042 de fecha 07/03/2016 autoriza ampliación de plazo de 15 días desde la entrega por parte de la Corporación Municipal.Mediante Ord. 42 de fecha 07/03/2016 de Encargada Area Proyectos de Inversión a DOM, solicita informar nuevos plazos y fechas considerando que el recinto no fue utilizado para el recital de la Ley.  Mediante Ord. 881 de fecha 25/04/2016 de Sr. Alcalde a Sr. Intendente se remite Estado de Pago N° 1 Unico.  Acta Recepción Conformidad Final de fecha 07/04/2016, considera multa por 4 dias de atraso por un monto de $135.252,- D.A. 1716 de fecha 18/04/2016 aprueba acta de recepción provisoria, previo descuento de $135.252</t>
  </si>
  <si>
    <t>Cuenta con Rate O.T. al 30.07.2009, otorgado por parte de SERPLAC. La iniciativa se remitió a Mideplan, según Ord. Nº3048 del 01.12.2009. Cabe señalar que inicialmente se había remitido a Serplac (para su despacho  Con fecha 06.09.10 mediente D.A Nº3890 se aprueban costos de operación. Mediante Ord Nº 2672 de fecha 29,10,2009 se remiten carpetas con respuestas a observaciones a SERPLAC y se le solicita que las envíen a nivel central para revisión. Se envia via e-mail con fecha 30/11/2010 minuta con respuesta a Observaciones y  tambien a través de Oficio 2594 de fecha 29/11/2010. Con fecha 15.09.10 mediante Ord UGD Nº1984 es remitida la inciativa desde Gore a Serplac. Cuenta con OT de fecha 08/10/2010</t>
  </si>
  <si>
    <t xml:space="preserve">Ord. N° 142 de Secretario Ejecutivo Consejo Regional del Maule a Sr. Intendente informa de acuerdo para aprobar asiganción de recursos.  </t>
  </si>
  <si>
    <t>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Mediante Ord. 946 de fecha 02/05/2016 se da respuesta a solicitud de malla protectora para vecino del recinto y se informa que se están realizando las gestiones para poder solicitar autorización a GORE para aumento de obras y obras extraordinarias. Mediante Resolución N° 181/2014 aprueba cambio de profesional, asumiendo Pablo Tartari como Arquitecto.////Mediante D.A. 3251 de fecha 29/04/2011 se aprueba ficha base 2295-76-L111 para publicar llamado para contratación de mecánica de suelos.</t>
  </si>
  <si>
    <t>Por medio de correo electrónico de fecha 14/11/2013 se solicita cotización para mecánica de suelos a Controlab, Atylab y Labotal.  Mediante Ord. 295 de fecha 02/12/2013 se solicita a encargada de Chilecompra la contratación de mecánicas de suelos.  Con fecha 03/12/2013 se envía a Depto. de Finanzas Nota de Pedido N° 16 para la contratación de mecánicas de suelos. Mediante correo electrónico de fecha 06/12/2013, de Programa de Inversión Desarrollo de la Ciudad, envía Resolución Exenta 11,870 de fecha 06/12/2013, totalmente tramitada.Mediante Circ. N° 0277 de fehca 11/12/2013 de SUBDERE, informa total tramitación de Resolución N° 11,870 del 6 de septiembre, determina tercer listado de municipios elegibles e indica que el plazo para postular el proyecto es el 17/01/2014.</t>
  </si>
  <si>
    <t xml:space="preserve">Mediante Min. Int. (Ord.) N° 1428 de fecha 14/04/2016 de Jefe de División de Municipalidades de SUBDERE a Sr. Alcalde informa plazo para solicitar fondos del proyecto. Mediante Ord. 080 de fecha 19/04/2016 de Encargada Area de Proyectos a Secretaria Comunal de Planificación solicita dar prioridad a la revisión de los antecedentes que se reciban en el portal Mercado Publico para realizar la adjudicación lo antes posible, para posteriormente dar inicio a las obras y poder solicitar los recursos.  Mediante Ord. 833 de fecha 20/04/2016 se da respuesta a Subdere en relación a los plazos del proyecto. </t>
  </si>
  <si>
    <t xml:space="preserve">Mediante Memo N° 04 de fecha 10/05/2016 </t>
  </si>
  <si>
    <t>Mediante Memo N° 02 de fecha 02/05/2016.</t>
  </si>
  <si>
    <t xml:space="preserve"> DA N°5512 de fecha 12/11/2015 autoriza cancelacion de permiso obra menor. DA. N°5544 de fecha 12/11/2015 Se revoca licitación publica.  Con fecha 24/11/2015 se cancela permiso obra menor. Cuenta con permiso obra menor simple N° 36 de fecha 24/11/2015. Con fecha 22/12/2015 UPI  remite evaluacion técnica a Licitaciones.  Ord. N° 006 de fecha 06/01/2016 se solicita decreto que revoca licitación. DA N° 0024 de fecha 07/01/2016 se declara la revocación de la licitación. Contrato firmado con fecha 28/04/2016. Mediante oficio N° 0254 de fecha 03,02,2016 Sr. Alcalde informa a Presidentes JJVV sobre la ejecución del proyecto.  Cuenta con Acta de Recepción Provisoria de fecha 26/07/2016.  D.A. 4112 del 05/09/2016 aprueba Acta de Recepción Provisoria.</t>
  </si>
  <si>
    <t>Observaciones recibidas el 05/07/2016 a través de portal Subdere en línea. Se da respuesta  el 12/09/2016.</t>
  </si>
  <si>
    <t>DA. N° 1668 de fecha 14/04/2016 aprueba Convenio///Resolución ( E) N°1812 de fecha 05/04/2016/// Convenio de fecha 05/04/2016</t>
  </si>
  <si>
    <t>2 Norte 4 y 5 Poniente</t>
  </si>
  <si>
    <t>Pablo Tartari// Maribel Troncoso</t>
  </si>
  <si>
    <t>PPP 2016</t>
  </si>
  <si>
    <t>Programa Recuperación de Barrios</t>
  </si>
  <si>
    <t>PPP Calles 12 Sur , calle 7 Oriente , junto con Pasaje 12 1/2 Sur , como de Talca</t>
  </si>
  <si>
    <t>Calles 12 Sur, calle 7 oriente junto con Pasaje 12 y 12 1/2 Sur.</t>
  </si>
  <si>
    <t>El proyecto consiste en la pavimentación de las calles 12 Sur, calle 7 oriente junto con Pasaje 12 y 12 1/2 Sur, según proyecto aprobado por SERVIU Registro N°4756</t>
  </si>
  <si>
    <t>Proyecto Pavimentación de Aceras Población Flor de Chile, Comuna de Talca.</t>
  </si>
  <si>
    <t>Pasaje 3 Norte entre 18 Oriente y calle 2 1/2 Norte/// Calle 19 Oriente entre 2 y 2 1/2 Norte/// Pasaje 18 1/2 Oriente entre 2 y 2 1/2 Norte/// Calle 2 1/2 Norte entre 18 Oriente y fin veredas.</t>
  </si>
  <si>
    <t>El proyecto consiste en la reposición y construccion de veredas en Pasaje 3 Norte entre 18 Oriente y calle 2 1/2 Norte/// Calle 19 Oriente entre 2 y 2 1/2 Norte/// Pasaje 18 1/2 Oriente entre 2 y 2 1/2 Norte/// Calle 2 1/2 Norte entre 18 Oriente y fin veredas.</t>
  </si>
  <si>
    <t>Margarita Alarcón  SERVIU</t>
  </si>
  <si>
    <t>Ord. N° 156 de fecha 02/08/2016 de UPI solicita decretar traspaso de Fondos a SERVIU correspondiente a la suma de $23.183.000// DA.N° 3690 de fecha 09/08/2016 procedase al traspaso de la suma de $23.183.000.- al SERVIU Regional correspondiente al aporte del municipio y los comités. Resolución Exenta N° 3693 de fecha 13/10/2016 adjudica a Cosntructora SUARIAS Limitada. fecha estimativa de entrega de terreno los primeros 15 días del mes de Enero del 2017.</t>
  </si>
  <si>
    <t>El envio de los antecedentes a SERVIU le corresponde al MINVU</t>
  </si>
  <si>
    <t>La entrega de antecedentes le correspode a SERVIU Regional</t>
  </si>
  <si>
    <t>Violeta Navarro P.</t>
  </si>
  <si>
    <t>2 Sur 7 y 8 Oriente</t>
  </si>
  <si>
    <t>/Con fecha 06.09.10 mediante D.A Nº3890, se aprueban Costos de operación. ///Con fecha 15.09.10 mediante Ord UGD Nº 1988 se envían iniciativas desde GORE, Unidad de Planificación y desarrollo Regional (Angela Crua) a Serplac. ///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///Ord. Nº 177 de fecha 12/11/2010 de Encargada Area de Proyectos de Inversión a Director Serviu (S)., Solicita información sobre proceso de revisión. ///   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operación.////DA ° 4422 de fecha 09/08/2013 deja establecido que el Concejo Municipal a acordado aprobar costo de mantención y operación de las obras.</t>
  </si>
  <si>
    <t>Se remite Ord. N° 222 de  fecha 15/11/2016 de UPI a los comités seleccionados informando adjudicación de las obras y plazo estimativo de entrega de terreno por parte de SERVIU Regional.</t>
  </si>
  <si>
    <t>17/11/2016 Acta de Evaluación Tecnica N° 4</t>
  </si>
  <si>
    <t>Acta de Evaluación N° 1 de fecha 10/11/2016 hace llegar observaciones. Se de respuesta a observaciones mediante Ord. 2635 del 16/11/2016.</t>
  </si>
  <si>
    <t>Postulado a través de Or. N° 2526 de fecha 03/11/2016 (soporte papel)/// Portal Extranet MINVU 18/11/2016</t>
  </si>
  <si>
    <t>Diseño de especialidades Sede Social, comprende:Agua Potable , Alcantarillado Aguas Lluvias, Gas y Electricidad.</t>
  </si>
  <si>
    <t>Calle 17 Norte 3 Oriente</t>
  </si>
  <si>
    <t>Diseño de Especialidades Sede Social Flamengo</t>
  </si>
  <si>
    <t>Diseño de especialidades Sede Social, comprende:Agua Potable , Alcantarillado y Gas.</t>
  </si>
  <si>
    <t>Se aprueba el proyecto domiciliario de agua potable y alcantarillado con fecha 20 de enero de 2016  bajo el numero 20164000128 y se entrega el diseño aprobado al departamento de Construccion para su ejecución en enero de 2016. Se ejecuta arranque y union domiciliaria</t>
  </si>
  <si>
    <t>Calle 12 1/2 Sur</t>
  </si>
  <si>
    <t>Diseño de Especialidades Sede Social San Antonio</t>
  </si>
  <si>
    <t>Se aprueba el proyecto domiciliario de agua potable y alcantarillado con fecha 13 de enero de 2016 bajo el numero 201604000075 y se entrega el diseño aprobado al departamento de Construccion para su ejecución en enero de 2016. Se ejecuta arranque y union domiciliaria</t>
  </si>
  <si>
    <t>Calle 15 Norte con Avda. Canal de la Luz</t>
  </si>
  <si>
    <t>Diseño de Especialidades Sede Social Agrupacion de Mujer</t>
  </si>
  <si>
    <t>Regularizacion del sistema de agua potable y alcantarillado de la Sede Social.</t>
  </si>
  <si>
    <t>El proyecto domiciliario de agua potable y alcantarillado se encuentra sin ingreso por falta de documentacion por parte del departamento de construccion,se ejecuto arranque y union domiciliaria.se reitero la solicitud de documentacion al encargado Miguel Pincheira en mayo del 2016 y en octubre a la arquitecto Carolina Solorza.</t>
  </si>
  <si>
    <t>Calle 29 Oriente con 7 Sur</t>
  </si>
  <si>
    <t>Diseño de Especialidades Sede Social  Los Alegres</t>
  </si>
  <si>
    <t>Se aprueba el proyecto domiciliario de agua potable y alcantarillado con fecha 6 de enero de 2016  bajo el numero 201604000030 y se entrega el diseño aprobado al departamento de Construccion para su ejecución en enero de 2016. Se ejecuta arranque y union domiciliaria</t>
  </si>
  <si>
    <t xml:space="preserve">Calle 10 Sur </t>
  </si>
  <si>
    <t>Diseño de Especialidades Sede Social  Columba</t>
  </si>
  <si>
    <t>El proyecto domiciliario de agua potable y alcantarillado se encuentra ingresado con fecha 14 de enero del 2016 sin aprobacion por parte de Nuevosur,se ejecuto arranque y union domiciliaria.</t>
  </si>
  <si>
    <t>Calle 5 Poniente con 25 Sur</t>
  </si>
  <si>
    <t>Diseño de Especialidades Sede Social Los Acacios</t>
  </si>
  <si>
    <t>Calle 11 ½ Sur con Calle 10 Oriente N°1681</t>
  </si>
  <si>
    <t>Diseño de Especialidades Sede Social Lautaro</t>
  </si>
  <si>
    <t>Se aprueba el proyecto domiciliario de agua potable y alcantarillado con fecha 17 de diciembre de 2015  bajo el numero 201504000111 y se entrega el diseño aprobado al departamento de Construccion para su ejecución en enero de 2016. Se ejecuta arranque y union domiciliaria</t>
  </si>
  <si>
    <t>Calle  4 ½ Poniente C S/N°</t>
  </si>
  <si>
    <t>Diseño de Especialidades Sede Social Villa Ecuador</t>
  </si>
  <si>
    <t xml:space="preserve">Diseño de especialidades Sede Social, comprende:Agua Potable y Alcantarillado </t>
  </si>
  <si>
    <t>El proyecto domiciliario de agua potable y alcantarillado se encuentra ingresado con fecha 28 de julio de 2016 sin aprobacion por parte de Nuevosur,se ejecuto arranque y union domiciliaria.</t>
  </si>
  <si>
    <t>Calle Pasaje Interior 23 ½ Oriente S/N°</t>
  </si>
  <si>
    <t>Diseño de Especialidades Sede Social Nueva Oriente</t>
  </si>
  <si>
    <t>Diseño de especialidades Sede Social, comprende:Agua Potable , Alcantarillado y Aguas Lluvias</t>
  </si>
  <si>
    <t>Falta Ingreso de carpeta a Nuevosur por estar pendiente la factibilidad por parte de la sanitaria.</t>
  </si>
  <si>
    <t>Calle 32 Oriente con 10 ½ Sur N°3474</t>
  </si>
  <si>
    <t>Diseño de Especialidades Club Deportivo Carlos Trupp</t>
  </si>
  <si>
    <t xml:space="preserve">Diseño de especialidades Club Deportivo, comprende:Agua Potable y Alcantarillado </t>
  </si>
  <si>
    <t>Se aprueba el proyecto domiciliario de agua potable y alcantarillado con fecha 26 de septiembre de 2016  bajo el numero 201604001035 y se entrega el diseño aprobado al departamento de Construccion para su ejecución en octubre de 2016. Se ejecuta arranque y union domiciliaria</t>
  </si>
  <si>
    <t>Calle 8 Norte entre 7 y 8 oriente</t>
  </si>
  <si>
    <t>Diseño de Especialidades Sede Social Los Suplementeros</t>
  </si>
  <si>
    <t>2016 - 2017</t>
  </si>
  <si>
    <t>Se solicitaron antecedentes faltantes al departamento de construccion para terminar diseño e ingresar.</t>
  </si>
  <si>
    <t>Calle 28 Sur con 4 1/2 Poniente B</t>
  </si>
  <si>
    <t>Diseño de Especialidades Sede Social Renacer Doña Ignacia</t>
  </si>
  <si>
    <t>Calle 25 Sur con 2 Poniente</t>
  </si>
  <si>
    <t>Diseño de Especialidades Sede Social JJVV Villa Pucara</t>
  </si>
  <si>
    <t>Pasaje 9 1/2 Oriente con 14 1/2 Norte</t>
  </si>
  <si>
    <t>Diseño de Especialidades Sede Social Los Emprendedores Cancha Rayada</t>
  </si>
  <si>
    <t>Calle 12 Sur</t>
  </si>
  <si>
    <t>Diseño de Especialidades Sede Social Club Deportibo El Prado</t>
  </si>
  <si>
    <t>Calle Los Peumos Esquina Los Quillayes</t>
  </si>
  <si>
    <t>Diseño de Especialidades Sede Social Club La Florida</t>
  </si>
  <si>
    <t>4 Norte frente a Estadio Fiscal</t>
  </si>
  <si>
    <t>Diseño de Especialidades Camarines Club Deportivo Seminario</t>
  </si>
  <si>
    <t xml:space="preserve">Diseño de especialidades camarines, comprende:Agua Potable y Alcantarillado </t>
  </si>
  <si>
    <t>12 oriente con 22 Norte</t>
  </si>
  <si>
    <t>Diseño de Especialidades Sede Social Don Rafael</t>
  </si>
  <si>
    <t>Camino a Chequen</t>
  </si>
  <si>
    <t>Diseño de alcantarillado escuela Santa Marta</t>
  </si>
  <si>
    <t>Diseño  Alcantarillado particular por problemas de saturacion del existene</t>
  </si>
  <si>
    <t>Fondos DAEM</t>
  </si>
  <si>
    <t>Se entrego proyecto informativo y presupuesto a Don Carlos Montero mediante ORD N° 191 de fecha 6 de octubre de 2016</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</si>
  <si>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</si>
  <si>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</si>
  <si>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</si>
  <si>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</si>
  <si>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</si>
  <si>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</si>
  <si>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</si>
  <si>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</si>
  <si>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</si>
  <si>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</si>
  <si>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Departamento de  Construcción I.Municipalidad de Talca</t>
  </si>
  <si>
    <t>El proyecto domiciliario de agua potable y alcantarillado se encuentra sin ingreso por falta de documentacion por parte del departamento de construccion,se ejecuto arranque y union domiciliaria.se reiteró la solicitud de documentacion al encargado Miguel Pincheira en mayo del 2016 y en octubre a la arquitecto Carolina Solorza.</t>
  </si>
  <si>
    <t xml:space="preserve">el proyecto fue aprobado en el servicio de salud con fecha 13 de marzo de 2014 bajo la resolucion N° 1335 . Dicho proyecto se reingresa con fecha 02 de junio de 2016 mediante el ORD N° 221  al servicio de salud para su nueva visacion según lo solicitado por SUBDERE ( Cambio de tecnologia en planta de tratamiento).Con fecha 7 de noviembre de 2016 de ingresa ORD N° 2538 solicitando exencion en pago de la nueva revision, a la fecha se espera la entrega de la resolucion y aprobacion </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</si>
  <si>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</si>
  <si>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r>
      <t xml:space="preserve">MONTO APROBADO Y/O POSTULADO       </t>
    </r>
    <r>
      <rPr>
        <b/>
        <sz val="9"/>
        <rFont val="Arial"/>
        <family val="2"/>
      </rPr>
      <t xml:space="preserve">           </t>
    </r>
  </si>
  <si>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</si>
  <si>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Carta de Ingreso de fecha 08/07/2016, para revisión y aprobación por parte de la unidad de ingeniería de SERVIU. Cuenta con aprobación técnica de SERVIU Ord. N° 6378 de fecha 29/11/2016, Registro N°4834.</t>
  </si>
  <si>
    <t>Carta de Ingreso de fecha 08/07/2016, para revisión y aprobación por parte de la unidad de ingeniería de SERVIU. Cuenta con aprobación técnica de SERVIU Ord. N° 6379 de fecha 29/11/2016, Registro N°4835.</t>
  </si>
  <si>
    <t>Mediante oficio N° 199 del 16,05,2016 se envía informe de adjudicación a la Comisión Evaluadora de propuestas Mediante Ord. N° 151 del 08,07,2016 se envian antecedentes técnicos a DOM para solicitud de aumento de obras extraordinarias y utilización de saldos//Ord N° 1613 del  21,07,2016 solicita aumento de obras por obras extraordinarias por uin monto de $ 5,420,803// Permiso de Obra menor N° 15 del 26,02,2016/ Acta de recepción provisoria de fecha 09,09,2016</t>
  </si>
  <si>
    <t>Se revoca primer llamado mediante DA N° 5544 de fecha 12,11,2015, se espera nuevo llamado a licitación//Se efectúa 2° llamado con fecha 10,12,2015Cuenta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  De acuerdo a lo informado por ITO en correo electronico del 08/11/2016 el proyecto se encuentra con Recepción Provisoria desde Agosto, pero el contratista no ha ingresado la totalidad de los antecedentes para ser agregados al Acta y posteriormente dec retar.</t>
  </si>
  <si>
    <t>DA. N°5544 de fecha 12/11/2015 Se revoca licitación publica. Ord. N° 188 de fecha 22/12/2015 UPI remite Evaluación técnica de la licitación.DA N° 5511 de fecha 12/11/2015 aprueba cancelación permiso obra menor. Se cancela permiso con fecha 24/11/2015. Cuenta con permiso de obra menor simple N° 35 de fecha 24/11/2015.//Mediante oficio N° 0288 de fecha 05,02,2016 Sr. Alcalde informa a Representante JJVV sobre la ejecución del proyecto// DA N°0725 de fceha 11/02/2016 designa como ITO subrogante a la Sra. Voleta Navarro. Oficio N°698 de fecha 26/04/2016 de DOM solicita DA. para aumento de plazo para la ejecución de las obras en 25 días. DA N°2055 con fecha 03/05/2016 amplia plazo de ejecución de la obra en 25 días corridos a contar del 15/04/2016// Acta  de Recepción Provisoria de fecha 26/05/2016. Ord. N° 1144 de fecha 01/07/2016 de DOM solicita Decreto Alcaldicio aprobación acta recepción provisoria.</t>
  </si>
  <si>
    <t>Ord. N° 537 de fecha 28/12/2015 SECPLAN remite informe de licitación a comisión de evaluación de propuesta. Cuenta con Contrato de fecha 14/01/2016. Orden de Compra N° 2295-280-se15DA N°5680 de fecha 19/11/2015 que autoriza cancelación de permiso obra menor simple. Se cancela permiso de obra menor simple con fecha 02/12/2015. Cuenta con permiso obra menor simple N°38 de fecha 02/12/2015./Mediante oficio N° 0252 de fecha 03,02,2016 Sr. Alcalde informa a Presidente JJVV sobre la ejecución del proyecto// Fecha de Acta de recepción provisoria con Obs. 13/04/2016, plazo para subsanar Obs. 15 días.// Fecha de Segunda acta  recepción provisoria  con obs. 28/04/2016, plazo para subsanar obs. 8 días // Comisión recibe obra sin obs. con fecha 05/05/2016.//Acta de Recepción Provisoria de fecha 17/05/2016.  Multa Total por 8 días de atraso de $1.588.963.-</t>
  </si>
  <si>
    <t>Se reciben observaciones con fecha 26/10/2011Mediante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verde.De acuerdo a lo informado por Asesora Jurídica en Ord. 425 de fecha 10/10/2013 informa que se encuentra en etapa de estudio, debido a que es area verde, ya que son de dominio publico impidiendo la inscripción a nombre del municipio.  Mediante Ord. 076 del 12/04/2016 de Encargada Area Proyectos de Inversión a Presidente Club de Adulto Mayor se informa que de acuerdo a las condiciones de emplazamiento de la sede social proyectada, no será posible obtener el permiso de edifcación correspondiente, lo que no nos permite seguir con el desarrollo del proyecto.</t>
  </si>
  <si>
    <t>Acta de Observaciones N°1  de fecha 22/06/2016.  Se da respuesta a observaciones con fecha 11/07/2016 mediante Ord. 1562. Acta de Observaciones N° 2 de fecha 02/08/2016, dando respuesta mediante Ord. 1879 del 23/08/2016.  Acta de Observaciones N° 3 del 28/10/2016. Se da respuesta a observaciones mediante Ord. 2536 del 04/11/2016</t>
  </si>
  <si>
    <t>Mediante Ord. 1947 de fecha 30/08/2016 de Sr. Alcalde a Pdta. Club de Adulto Mayor, se informa que el proyecto fue aprobado financieramente y que los antecedentes fueron enviados para la licitación.  Mediante Ord. 2611 del 15/11/2016 de Sr. Alcalde a Encargado Unidad PMU, se solicita anticipo correspondiente al año 2016.</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</si>
  <si>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Cuenta con aprobación de SERVIU 2016.</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</si>
  <si>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</si>
  <si>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</si>
  <si>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 Ord. N° 1875 de fecha 07/07/2016 de Alcaldia a Intendente solicita otorgar nuevamente pertinencia a proyecto. Ord. N° 00828 de fecha 07/07/2016 de SEREMI MIDESO a Intendente Regional comunica inadmisibilidad a la inicativa de inversión 2017. Ord. N°1886 de fecha 19/07/2016 de Jefe de División de Planificación y Desarrollo Regional GORE a Alcalde informa no admisilidad del proyecto. Ord. N° 1875 de fecha 19/07/2016 de Jefe de División de Planificación y Desarrollo Regional GORE a SEREMI MIDESO ingresa respuesta a observaciones de proyecto, correspondiente a la falta de estudio preinversional, el cual fue subido  a la carpeta de la iniciativa con fecha 04/07/2016.////Con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</si>
  <si>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2011-2016</t>
  </si>
  <si>
    <t>14/12/2016, mediante Memo N° 11</t>
  </si>
  <si>
    <t>25,11,2016</t>
  </si>
  <si>
    <t>2015-2016-2017</t>
  </si>
  <si>
    <t>FRIL 2015-2016-2017</t>
  </si>
  <si>
    <t>Proyecto valido por MINVU con fecha 27-12-2016</t>
  </si>
  <si>
    <t>Proyecto valido por MINVU con fecha 28-12-2016</t>
  </si>
  <si>
    <t>Mediante oficio N° 085 de fecha 19,06,2015 se solicita la cancelación de derechos muncipales por concepto de permiso de edificación.// Con fecha 26,06,2015 se cancela derechos municipales por un monto de                        $ 183,074// Según correo de fecha 29,12,2016 de Carlolina Solorza la obra se encuentra 100% terminada</t>
  </si>
  <si>
    <t>Con fecha 16,10,2015 se ingresa expediente para permiso Municipal a la DOM bajo el folio 201518287//Se solicita Cancelación Derechos Municipales mediante Ord. N° 157 DEL 11,11,2015// Mediante DA N° 5679 del 19,11,2015 aprueba cancelación derechos municipales//Con fecha 01,10,2015 se envia soporte digital de Planos de Instalaciones y Red Electrica, con fecha 05,10,2015 se envía soporte papel//Con fecha 28,10,2015 se remite aprobación ANSM proyecto de instalaciones/Cuenta con permiso de edificación N° 291 del 04,12,2015 remitido a la Unidad de Construcción//Según correo de fecha 29,12,2016 de Carlolina Solorza la obra se encuentra 100% terminada</t>
  </si>
  <si>
    <t>Con fecha 16,10,2015 se ingresa expediente para permiso Municipal a la DOM bajo el folio 201518292//Se solicita Cancelación Derechos Municipales mediante Ord. N° 156 DEL 11,11,2015/Mediante DA N° 5681 del 19,11,2015 aprueba cancelación derechos municipales//  Con fecha 05,10,2015 se envia soporte papel y digital de Planos de Instalaciones y Red Electrica///Con fecha 02,11,2015 se remite aprobación ANSM proyecto de instalaciones/Cuenta con permiso de edificación N° 290 del 04,12,2015 remitido a la Unidad de Construcción//Según correo de fecha 29,12,2016 de Carlolina Solorza la obra se encuentra 100% terminada</t>
  </si>
  <si>
    <t>/Según correo de fecha 29,12,2016 de Carlolina Solorza la obra se encuentra 100% terminada</t>
  </si>
  <si>
    <t>Con fecha 03,12,2015 se ingresa expediente para permiso Municipal a la DOM bajo el folio 201520881// Se solicita la autorización de pago derecho municipales permiso de edificación// Cuenta con permiso  Municipal de Reconstrucción N° 3 del 22,02,2016 enviado a Eduardo Lobos con fecha 07/03/2016///Según correo de fecha 29,12,2016 de Carolina Solorza la obra se encuentra 100% terminada</t>
  </si>
  <si>
    <t>Con fecha 05,01,2016 se ingresa expediente para permiso Municipal a la DOM bajo el folio 201600089//Se solicita la autorización de pago derecho municipales permiso de edificación/ Cuenta con Permiso de Edificación N° 33 del 22,02,2016// Se envia Permiso a Eduardo Lobos con fecha 07,03,2016///Según correo de fecha 29,12,2016 de Carolina Solorza la obra se encuentra 100% terminada</t>
  </si>
  <si>
    <t>Con fecha 12,01,2016 se ingresa expediente a DOM para solicitud de permiso bajo el folio 201600629//Con fecha 22,01,2016 se solicito autorización para cancelación derechos municipales// Mediante DA N° 0477 del 27,01,2016 autoriza cancelación derechos// DA N° 0477 del 27,01,2016 autoriza cancelación derechos muncipales por permiso de edificación// Cuenta con Permiso de Edificación N° 37 del 26,02,2016/  Se envia Permiso a Miguel A. Pincheira con fecha 07,03,2016///Según correo de fecha 29,12,2016 de Carolina Solorza la obra se encuentra 100% terminada</t>
  </si>
  <si>
    <t>Se reciben Acta de Observaciones N° 1 de fecha 30/08/2016.  Se da respuesta a observaciones mediante Ord. 1975 del 01/09/2016.</t>
  </si>
  <si>
    <t>14/01/2016 mediante Memo N° 04</t>
  </si>
  <si>
    <t>Departamenteo de Construcción</t>
  </si>
  <si>
    <t>Construcción Parque Canal de la Luz comuna de Talca.</t>
  </si>
  <si>
    <t>MINVU</t>
  </si>
  <si>
    <t>MINVU Y Alejandro de la Puente</t>
  </si>
  <si>
    <t>MINVU-SERVIU</t>
  </si>
  <si>
    <t>Guido Zambrano  y Pedro Troncoso SERVIU Regional</t>
  </si>
  <si>
    <t>Propuesta Publica 12/2013 ID. 653-12-LR16 /// Resolución Exenta N° 39 de fecha 07/10/2016 aprueba adjudicación a Constructora e Inmobiliaria AMULEN SPA. Plazo de ejecución 540 dias coridos a contar de la fecha de acta de entrega de terreno .</t>
  </si>
  <si>
    <t>14/04/2016, Memo N° 01</t>
  </si>
  <si>
    <t>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decreto.Ord. N°3009 de fecha 18/11/2015 de Intendente acusa recibo de antecedentes de adjudicación, remite observaciones y solicita emitir informe técnico y certificado//Ord. N° 2953 de fecha 25/11/2015 de Alcalde remite informe técnico y certificado de profesional responsable. Ord. N°3326 de fecha 18/12/2015 de Intendente acusa recibo ant. de subsanación obs. adjudicación del proyecto .Mediante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  Mediante Ord. 127 de fecha 15/06/2016 de Encargada Area Proyectos de Inversión a DOM se remite informe tecnico y plano de arquitectura para solicitud de aumento de plazo presentada por contratista.  Mediante Ord. 131 de fecha 16/06/2016 de Encargada Area Proyectos de Inversión a DOM se remite informe tecnico de ingeniero constructor para complementar antecedentes enviados por solicitud de aumento de plazo.  D.A. 2826 de fecha 20/06/2016 autoriza modificaciones en relación a la red de aguas lluvias.  Mediante Ord. 145 de fecha 04/07/2016 se remiten antecedentes a DOM para solicitar aumento de obra y obras extraordinarias.  D.A. 2999 de fecha 28/06/2016 se amplia en 40 dias el plazo de ejecución a contar del 13 de junio del 2016. D.A. 4015 del 31/08/2016 autoriza aumento de plazo en 35 días a contar del 23/07/2016, debido a que el GORE no ha dado respuesta a solicitud de aumentos de obras y obras extraordinarias. Mediante Ord. 1453 del 01/09/2016 de Directora de Obras Municipales a Sr. Alcalde solicita aprobar mediante D.A. aumento de plazo de 30 días a contar del 27/08/2016, debido a que el GORE no ha dado respuesta a solicitud de aumento de obras y obras extraordinarias.  Mediante Ord. 2065 del 09/09/2016 se da respuesta a Observaciones realizadas a Reevaluación.  D.A. 4201 de 08/09/2016 amplia en 30 días el plazo, contabilizados desde el 27/09/2016.  RS del 27/09/2016 a la Reevaluación.  D.A. 5005 del 04/11/2016 autoriza aumento de obras y 54 dias aumento de plazo.  Mediante Ord. 1830 del 24/11/2016 de Directora de Obras Municipales a Sr. Alcalde, se propone aumento de plazo desde el 19/11/2016 hasta la fecha en que la DGA constituya el derecho de aprovechamiento consecutivo de aguas subterráneas a favor de la I. Municipalidad de Talca.  Mediante Ord. 2736 del 28/11/2016 de Sr. Alcalde a Sr. Intendente, se remiten antecedentes de aumento de obras y plazo.  D.A. 5404 del 02/12/2016 apruebra contrato de aumento de obras suscrito con fecha 24/11/2016. D.A. 5462 del 13/12/2016 autoriza aumento de plazo desde el 19 de noviembre hasta la fecha en la DGA constituya el derecho de aprovechamiento consecutivo de aguas subterráneas a favor de la I. Municipalidad de Talca.</t>
  </si>
  <si>
    <t>Mediante Ord. 99 de fecha 10/05/2016 de Encargada Área Proyectos de Inversión a Sra. Adriana Cruz I., Pdta. JJVV Don Alfonso, se remiten copia de los antecedentes del proyecto. Mediante Ord. 183 del 28/09/2016 de Encargada Area Proyectos de Inversión a Sra. Adriana Cruz I., Pdta JJVV Don Alfonso se informa que el Gobierno Regional no autorizó obras extraordinarias solicitadas.  DA N° 6504 del 31,12,2015 autoriza cancelación derechos municipales por concepto de permiso de edificación.  Mediante Ord. 148 de fecha 07/07/2016 de Encargada Area Proyectos de Inversion a Directora de Obras Municiapales se remiten antecedentes para solicitar presupuesto a contratista para Obras Extraordinarias y posteriormente solicitar autorización al Gobierno Regional.  Mediante Ord. 1603 de fecha 18/07/2016 de Sr. Alcalde a Sr. Intendente se solicita aumento por obras extraordinarias por $8.684.382 y aumento de plazo de 25 días.  Mediante Ord. 2012 del 02/09/2016 de Sr. Alcalde a Sr. Intendente se solicita pronunciamiento formal a la solicitud de obras extraordinarias solicitada el 18/07/2016.  Mediante Ord. 2436 del 16/09/2016 de Sra. Jefa División Análisis y Control de Gestión del Gobierno Regional del Maule a Sr. Alcalde rechaza solicitud de obras extraordinarias solicitadas para el proyecto.// EN ETAPA DE RECEPCION PROVISORIA.  Cuenta con Certificado de Recepción Denitiva de Edificación N° 141 del 09/12/2016.  Cuenta con Acta de Recepción Provisoria del 09/12/2016.  D.A. 5562 del 16/12/20196 aprueba acta de recepción provisoria.  Mediante Ord. 1966 del 20/12/2016 de Directora de Obras Municipales a SECPLAN, remite Estado de Pago N° 2. Mediante Ord. 1973 del 21/12/2016 de Directora de Obras Municipales a SECPLAN, remite Estado de Pago N° 3 Devolución de Retenciones.</t>
  </si>
  <si>
    <t>DA. N° 0252 de fecha 19/01/2016 autoriza cancelación permiso edificación obra nueva. Permiso de Edificación N°21 de fecha 01/02/2016.  Mediante Ord. 147 de fecha 07/07/2016 de Encargada Area Proyectos de Inversión a Directora de Obras Municipales, se remiten antecedentes para solicitar aumento de obra y obras extraordinarias.  Mediante Ord. 1604 de fecha 18/07/2016 de Sr. Alcalde a Sr. Intendente se solicita aumento de obra por $3.207.704 y aumento de plazo de 16 días corridos.  Mediante Ord. 2013 del 02/09/2016 de Sr. Alcalde a Sr. Intendente se solicita pronunciamiento formal a solicitud de aumento de obras y obras extraordinarias solicitadas el 18/07/2016.  Mediante Ord. 1442 de 31/08/2016 de Directora de Obras Municipales a Sr. Alcalde propone paralización de obras desde el 20/08/2016 a la espera de respuesta por parte del Gobierno Regional del Maule a las obras extraordinarias y aumentos de obras solicitados.  D.A. 4343 del 14/09/2016 procede a la paralización de la obra hasta que el Gobierno Regional de respuesta a la solicitud de obras extraordinarias y aumentos de obras solicitados// Mediante Ord. 2435 de 16/09/2016 de Jefa División de Analisis a Sr. Alcalde rechaza solicitud de aumento de obras.  Mediante Ord. 1615 del 04/10/2016 de Directora de Obras Municipales a Sr. Alcalde propone aumento de plazo contados desde el 22/09/2016.//  EN ETAPA DE RECEPCION PROVISORIA.  Cuenta con Acta de Recepción Provisoria del 29/12/2016, con multa por $5,544,571.</t>
  </si>
  <si>
    <t>11-01-2017, mediante Memo N° 04</t>
  </si>
  <si>
    <t>CIRCULAR 33 2017</t>
  </si>
  <si>
    <t>Conservación de Vias Urbanas sector el Tabaco Comuna de Talca</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</si>
  <si>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</si>
  <si>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</si>
  <si>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</si>
  <si>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</si>
  <si>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Mediante Ord. 0065 del 17/01/2017 de Sr. Alcalde a Pdta. Junta de Vecinos, se informa que el proyecto fue adjudicado.</t>
  </si>
  <si>
    <t>PMU</t>
  </si>
  <si>
    <t>PPP 2017</t>
  </si>
  <si>
    <t>Proyecto de Pavimentacion Participativa Pb. Rene Schneider</t>
  </si>
  <si>
    <t>Maribel Troncoso</t>
  </si>
  <si>
    <t>Proyecto de Pavimentacion Participativa 5 Poniente 15 Sur Villa San Agustín</t>
  </si>
  <si>
    <t>Proyecto de Pavimentacion Participativa 5 Norte 13 y 15 Oriente Población Maitenhuapi</t>
  </si>
  <si>
    <t>PMU 2017</t>
  </si>
  <si>
    <t>POSTULAR 2018</t>
  </si>
  <si>
    <t>Juliana Pizarro y Maribel</t>
  </si>
  <si>
    <t>Juliana Pizarro ,Sergio Guerra y Alejandro de la Puente</t>
  </si>
  <si>
    <t xml:space="preserve">Cuenta con aprobación SERVIU de fecha de fecha 13,11,2013. Todos los años Minvu lo ha repostulado. El 10,08,2015 vía Ord. N°1138 se nos informa por parte de la Seremi Minvu que éste proyecto se encuentra en proceso de análisi por parte de esa Seremi, con la finalidad de determinar su rentabilidad y pertinencia para ser incorporado al programa de Vialidad Intermedia FNDR 2017. Actualmente para el año 2017 requere metodología MIDESO y cumplir con nuevas exigencias de mediciones.  Hay que consultar si se debe actualizar proyecto de Ingeniería. </t>
  </si>
  <si>
    <t xml:space="preserve">Cuenta con aprobación SERVIU de fecha 29,10,2012. 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vía ord N°98 de fecha 21,01,2015.  se remite via mail a funcionaria MINVU Srta. Angela Suarez  respuesta a observaciones.Actualmente para el año 2017 requere metodología MIDESO y cumplir con nuevas exigencias de mediciones.  Hay que consultar si se debe actualizar proyecto de Ingeniería. </t>
  </si>
  <si>
    <t>Cuenta con aprobación Serviu de fecha 09,11,2012.De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por el MINVU  a GORE durante el año 2015 para su  financiamiento.  Actualmente para el año 2017 requere metodología MIDESO y cumplir con nuevas exigencias de mediciones.  Hay que consultar si se debe actualizar proyecto de Ingeniería.</t>
  </si>
  <si>
    <t>Carta de Ingreso de fecha 07/07/2016, para revisión y aprobación por parte de la unidad de ingeniería de SERVIU. Cuenta con aprobación Serviu</t>
  </si>
  <si>
    <t>La propuesta contempla la construcción de veredas en la Plaza en cuestión, como una forma de prolongar las veredas de calles 7 y 8 Oriente. Se aplicará el diseño tipo colonial según nuestra ordenanza.</t>
  </si>
  <si>
    <t>Ord. N° 175 de fecha 09/09/2016 de UPI se solicita cancelación Permisos de Obra Menor. DA N° 4339 de fecha 14/09/2016 autoriza cancelación de permiso de obra menor. Cuenta con Permiso Obra Menor Simple N° 40 de fecha 29/09/2016/// Ord. N° 211 de fecha 07/11/2016 de UPI se solicita Cancelación Permiso Ocupación de Via./// DA N° 5038 de fecha 09/11/2016 Autoriza cancelación Permiso Ocupación de Vía./// Cuenta con contrato de fecha 28/10/2016/// Orden de Compra N° 2295-326-SE16 de fechaa 25/11/2016./// Con fecha 28/11/2016 se cancela permiso de ocupación de vía./// Permiso ocupación de via N° 389 de fecha 03/11/2016///Acta de entrega de terreno de fecha 28/11/2016, plazo de ejecución 25 días corridos///DA N° 5736 de fecha 23/12/2016 designase integrantes Comisión Recepción Provisoria y Definitiva.///</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</si>
  <si>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</si>
  <si>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</si>
  <si>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</si>
  <si>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11  Norte con 13 1/2 Oriente B</t>
  </si>
  <si>
    <t>Mediante Ord. 56 de fecha 18/03/2016 se solicita cancelación de derechos municipales por concepto de obra menor simple.  Con fecha 13/04/2016 se cancelan derechos por concepto de obra menor simple.  Cuenta con Permiso de Obra Menor Simpre de fecha 21/04/2016.  Mediante Ord. 132 de fecha 16/06/2016 se remiten informe técnico y planimetria correspondiente a modificación de cierro perimetral.  Cuenta con Acta de Recepción Provisoria de fecha 13/09/2016.  Mediante Ord. 1501 del 13/09/2016 de DOM a Sr. Alcalde, solicita aprobación por Decreto Alcaldicio de Acta de Recepción Provisoria.  D.A. 4429 del 23/09/2016 aprueba acta de recepción provisoria.</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</si>
  <si>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 Acta de recepción provisoria de fecha 07/07/2015.Ord. N°1536 de fecha 09/09/2015 de DOM solicita Decreto aprobación acta recepción provisoria // D.A. 0792 de 17/02/2017 aprueba acta de Recepción Definitiva de fecha 17/01/2017.</t>
  </si>
  <si>
    <t>Convenio de Transferencia de fecha 06/03//2017 del Gobierno Regional. Res. 1265 del 07/03/2017 aprueba convenio.</t>
  </si>
  <si>
    <t>20/03/2017 soporte digital.</t>
  </si>
  <si>
    <t>Convenio de fecha 06/03/2017 del Gobierno Regional. Resolucion 1265 del 07/03/2017 aprueba convenio.</t>
  </si>
  <si>
    <t xml:space="preserve">20/03/2017 soporte digital </t>
  </si>
  <si>
    <t>Convenio de transferencia de fecha 06/03/2017. Resolución 1266 del 07/03/2017 aprueba convenio.</t>
  </si>
  <si>
    <t>Convenio de transferencia de fecha 06/03/2017 del Gobierno Regional. Resolucion 1266 del 07/03/2017 aprueba convenio.</t>
  </si>
  <si>
    <t>Mediante Ord. 134 del 20/03/2017 de SECPLAN a Sr. Alcalde se remite convenio de transferencia para aprobación mediante Decreto Alcaldicio.</t>
  </si>
  <si>
    <t>Mediante Ord. 133 del 20/03/2017 de SECPLAN a Sr. Alcalde se remite convenio de transferencia para aprobación mediante Decreto Alcaldicio.</t>
  </si>
  <si>
    <t>Mediante Ord. 134 del 20/03/2017 de SECPAN a Sr. Alcalde se remite convenio de transferencia para aprobación mediante Decreto Alcaldicio.</t>
  </si>
  <si>
    <t>EN LICITACION</t>
  </si>
  <si>
    <t>24/03/2017 soporte digital</t>
  </si>
  <si>
    <t>Postulado vía On Line con fecha 27/03/2017 Codigo 1-C-2013-1143</t>
  </si>
  <si>
    <t>Este es un proyecto que era de Eugenio, pero  no había considerado ni riego ni electricidad, por lo que se le reasignó a Pablo Tartari para que realice una nueva iniciativa en conjunto con la comunidad.  Con fecha 30,09,16 mediante Ord. 2279 se solicita a Subdere eliminar el estado Elegible del proyecto.  Mediante Ord. 92 del 22/02/2017 de SECPLAN a Lorena Valenzuela se remite cd con antecedentes de arquitectura para desarrollo de proyecto de especialidades.</t>
  </si>
  <si>
    <t>2013-2017</t>
  </si>
  <si>
    <t>PMU Emergencia 2017 (Programa Mejoramiento Urbano y Equipamiento Comunal)</t>
  </si>
  <si>
    <r>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t>
    </r>
    <r>
      <rPr>
        <b/>
        <sz val="8"/>
        <rFont val="Arial"/>
        <family val="2"/>
      </rPr>
      <t>MODELO TALCA</t>
    </r>
    <r>
      <rPr>
        <sz val="8"/>
        <rFont val="Arial"/>
        <family val="2"/>
      </rPr>
      <t xml:space="preserve">, más la incorporación de mobiliario urbano como basureros y señalética. </t>
    </r>
  </si>
  <si>
    <t xml:space="preserve">Cuadrante conformado por las calles  11 y 8 Norte entre 3 y 6 Oriente. </t>
  </si>
  <si>
    <t xml:space="preserve">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</si>
  <si>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</si>
  <si>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 xml:space="preserve">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t>
  </si>
  <si>
    <t>NORTE: Calle 7 Norte entre 8 Oriente y Av. Cancha Rayada, costado sur. SUR: Calle 4 Norte (Alameda B. O´Higgins) entre 8 y 11 Oriente, costado norte, PONIENTE: Calle 8 Oriente entre 4 y 7 Norte,  costado oriente. ORIENTE: Av. Cancha Rayada entre 7 y 4 Norte, ambos costados.</t>
  </si>
  <si>
    <t>Cuadrante conformado por las calles comprendidas entre las calles 1 y 5 Oriente, entre 2 y 4 Sur</t>
  </si>
  <si>
    <t>Cuadrante conformado por las calles comprendidas entre las calles 1 y 5 Oriente, entre 4 y 6 Sur.</t>
  </si>
  <si>
    <t>9 Oriente entre 13 y 14 Sur</t>
  </si>
  <si>
    <t>19 Norte de Talca, entre 6 oriente y avenida Canal de la Luz</t>
  </si>
  <si>
    <t>19 Sur de Talca</t>
  </si>
  <si>
    <t>APROBADO FINANCIERMENTE</t>
  </si>
  <si>
    <t>Mediante Ord.315 del 14/02/2017 de SEREMI Minvu informa listado definitivo Selección de Proyectos PPP 26 ° Llamado</t>
  </si>
  <si>
    <t>Cuenta con Certificado de Aprobación SERVIU, Ord. N° 3951 de fecha 20/07/2016 Registro N°4756/// Ord. N° 1865 de fecha 22/08/2016 de Alcaldia se remiten fichas de postulación para revisión técnica por parte de la Unidad de Costo de SERVIU Regional.///Ord. N° 185 de fecha 30/09/2016 de UPI se solicita aporte que debe realizar el municipio, siendo en esta caso 0% por que es un grupo vulnerable/// Se remite postulación a través de Ord. N° 2526 de fecha 03/11/2016. ///  Ord. N° 2016 de fecha 02/11/2016 de MINVU comunica porcentaje de distribución comunal de recursos para el 26° Llamado del Programa de Paviemnatción Participativa  comuna de Talca 3,30%</t>
  </si>
  <si>
    <t>Cuenta con Certificado de Aprobación SERVIU, Ord. N° 4183 de fecha 03/08/2016 Registro N°4767/// Ord. N° 2035 de fecha 07/09/2016 de Alcaldia se remiten fichas de postulación para revisión técnica por parte de la Unidad de Costo de SERVIU Regional.///Ord. N° 185 de fecha 30/09/2016 de UPI se solicita aporte que debe realizar el municipio, siendo en esta caso el 4%/// Se remite postulación a través de Ord. N° 2526 de fecha 03/11/2016. /// Ord. N° 2016 de fecha 02/11/2016 de MINVU comunica porcentaje de distribución comunal de recursos para el 26° Llamado del Programa de Paviemnatción Participativa  comuna de Talca 3,30%</t>
  </si>
  <si>
    <t>13 Oriente 3 y 3 1/2 Sur y 3 1/2 Sur 13 y 14 Oriente</t>
  </si>
  <si>
    <t>Repavimentación calles 13 Oriente 3 y 3 1/2 Sur y 3 1/2 Sur 13 y 14 Oriente</t>
  </si>
  <si>
    <t>Circular 33 2017</t>
  </si>
  <si>
    <t>El proyecto contempla la reposición del asfalto que se encuentra en muy mal estado, en calles 13 Oriente 3 y 3 1/2 Sur y 3 1/2 Sur 13 y 14 Oriente</t>
  </si>
  <si>
    <t>Reposición Parcial de Veredas calle 2 Norte entre 3 y 5 Oriente, Talca</t>
  </si>
  <si>
    <t>Reposición Veredas 2  Norte 4  y 5 Poniente.</t>
  </si>
  <si>
    <t>Construcción Multicancha, cierro perimetral y otros sector Villa Edén, Talca</t>
  </si>
  <si>
    <t>2013-2014-2015-2016-2017</t>
  </si>
  <si>
    <t>Adjudicada mediante D.A. 0045 del 10/01/2017 a Luis Andrés Leal Oyarzun. Contrato firmado con fecha 25/01/2017.  D.A. 0534 del 02/02/2017 aprueba contrato. Acta de entrega de terreno de fecha 06/02/2017, con fecha  de término 06/04/2017.</t>
  </si>
  <si>
    <t>Se presenta carpeta para obtención Permiso Municipal, folio 201516956 23,09,2015.  Mediante oficio N° 131 del 06,10,2015 se solicita cancelación derechos municipales.  DA N° 4918 del 14,10,2015 autoriza la cancelación de derechos municipales.  Con fecha 02,11,2015 se cancela derechos municipales.  Cuenta con Permiso Obra Menor Simple N° 22 del 03,11,2015.  Se revoca primer llamado mediante DA N° 5544 de fecha 12,11,2015, se espera nuevo llamado a licitación//DA N° 5785 del 25,11,2015 aprueba BAE para publicación nuevo llamado.  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  Mediante oficio N° 0251 de fecha 03,02,2016 Sr. Alcalde informa a Presidenta JJVV sobre la ejecución del proyecto.   Con fecha 11/11/2016 se envia correo a Marco Merlin solicitando información del estado de avance del proyecto, etapa en que se encuentra y porque no se finiquitó si el contratista no ejecutó de acuerdo a EETT.Mediante carta de fecha 10/03/2017 la Constructora ENCO Ltda. solicita informe favorable y firma en solicitud de recepción definitiva por parte del Arquitecto. Mediante Ord. 152 del 30/03/2017 de SECPLAN a Constructora ENCO Ltda. se informa que no será posible dar respuesta a lo solicitado de acuerdo a lo indicado por el Arquitecto "En este proyecto no se instaló el pavimento especificado en la partida 3.9.4 y además tiene otros defectos constructivos, por tanto no se puede recepcionar.  De este proyecto no he tenido mayores novedades respecto de su estado contractual".</t>
  </si>
  <si>
    <t>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t>
  </si>
  <si>
    <t>Se solicitó mediante oficio N° 193 del 11,10,2016 cancelación derechos municipales para permiso de edificación, folio 201616055//DA N° 4787 del 18,10,2016 autoriza cancelación derechos municipales//Con fecha 21,11,2016 se cancelan derechos por concepto de permiso de edificación//Cuenta con Permiso de Edificación N° 178 del 22,11,2016//DA N° 5692 del 21,12,2016 adjudicación a don Luis Leal Oyarzún. Contrato firmado con fecha 09/01/2017. Acta Entrega de Terreno de fecha 25/01/2017, con fecha de término 25/04/2017.</t>
  </si>
  <si>
    <t>Mediante Ord. 1344 de fecha 02/06/2015 de Sr. Alcalde a Sra. Eva Walezca Ibañez se da respuesta a solicitud de reevaluación del proyecto. Mediante Ord. 947 de fecha 02/05/2016 de Sr. Alcalde a Sr. Lautaro Sarabia, Pdte. JJVV Villa Santa Elvira, se da respuesta a solicitud de aprobación del proyecto, y se le informa que el proyecto fue postulado dos veces y actualmente se encuentra a la espera de revisión.  Se solicitó a la JJVV la ratificación por parte de vecinos más cercanos al terreno. De 15 propiedades, firmaron 11 personas, con la aprobación al proyecto por parte de 10 vecinos y la negativa de parte de la vecina que colinda con el terreno.  Mediante Ord. 2664 del 21/11/2016 de Sr. Alcalde (S) a Pdte. Junta de Vecinos, se remite copia del proyecto aprobado tecnicamente por GORE Maule.   Mediante Ord. 133 del 20/03/2017 de SECPLAN a Sr. Alcalde se remite convenio de transferencia para aprobación mediante Decreto Alcaldicio.</t>
  </si>
  <si>
    <t>Cuenta con Certificado de Aprobación SERVIU, Ord. N° 5796 de fecha 18/10/02016// Registro N° 4817.  Con fecha 30/03/2017 se ingresa Carta Modificación de Proyecto a SERVIU, indicando que se incorpora la ruta accesible para no videntes.</t>
  </si>
  <si>
    <t>Postulado mediante Ord. 0746 del 12/04/2017 para primera revisión de expediente.</t>
  </si>
  <si>
    <t>Programa Concursable Espacios Publicos MINVU 2017-2018</t>
  </si>
  <si>
    <t>18/04/2017 mediante Memo N° 11</t>
  </si>
  <si>
    <t>EN LICITACIÓN</t>
  </si>
  <si>
    <t>FRIL 2016-2017</t>
  </si>
  <si>
    <t>Se reciben observaciones a la primera revisión mediante correo electrónico de fecha 21/04/2017.  Se ingresan antecedentes modificados y definitivos con fecha 26/04/2017 mediante Ord. 820 del 24/04/2017</t>
  </si>
  <si>
    <t>Se reciben observaciones con fecha 17/04/2017.</t>
  </si>
  <si>
    <t>D.A.5265 del 23/08/2011 aprueba convenio IND.  D.A. 1312 del 01/03/2012 aprueba convenio GORE. Ord. Nº 1595 de fecha 04/07/2012 adjunta rendición del proyecto. Ord. Nº 1607 de fecha 06/07/2012 , de Alcalde a Intendente adjunta informa de la Licitación con la finalidad de obtener VºBº a la sugerencia de adjudicación.  Mediante Ord. 2487 de fecha 11/07/2012 GORE autoriza adjudicar a Empresa de Construcciones y Sondajes S.A.   Ord. 413 de SECPLAN a Comisión Permanente de Evaluación de Propuesta  adjunta informe de licitación para VºBº a la sugerencia de adjudicación.  Contrato firmado con fecha 03/08/2012.  Anexo contrato de fecha 09/10/2015 modifica el contrato en cuanto a disminuir $3,1919,375 iva incluido.Mediante Ord. 0265 de fecha 28/01/2013 de Sr. Alcalde a DOM, se solicita cambio de arquitecto.  Mediante Ord. 1475 de fecha 13/06/2013 a IND, se informa de partidas que serán ejecutadas en convenio vigente y partidas que se incluirán en proyecto complementario.  Mediante Ord. 2158 de fecha 23/08/2013 se solicita a GORE pronunciarse sobre la utilización de gastos administrativos de ítems que no serán utilizados.  Mediante Ord. 1519 de fecha 08/10/2013 de DOM a SECPLAN, solicita análisis y V°B°  posterior de presupuesto de aumento de obra presentado por empresa contratista, y validación del diseño y cálculos de estructura.  Mediante Ord. 2688 de fecha 18/10/2013 de Sr. Alcalde a Sr. Intendente, solicita aprobación de aumento de obra y aumento de plazo. Mediante Ord. 2718 de fecha 25/10/2013 de Sr. Alcalde a IND, solicita aprobación aumento de obra, utilización de excedentes que permita financiar en parte este aumento.  Mediante Ord. 1636 de fecha 11/11/2013 de DOM a Sr. Alcalde, solicita D.A. de aprobación por aumento de obra y aumento de plazo autorizado por Sr. Intendente y Directora Regional del IND.  D.A. autoriza aumento de obras por la suma de $239,600,132 y amplia en 120 dias corridos el plazo de ejecución.  D.A. 6361 de fecha 06/12/2012 complementa D.A. 6117 en el sentido de establecer los porcentajes que financiarán IND y FNDR.  D.A. 6499 de fecha 13/12/2013 aprueba contrato de aumento de obra. Ord . N° 261 de fecha 19/03/2014 de Jefe Departamento de Auditoria solicita información frente a observaciones informe N°1 de contraloria.  Mediante Ord. 501 de fecha 26/05/2014 de Directora de Control a Sr. Alcalde, remite para visación decreto de pago N° 2502 del 14/05/2014.  Ord. N°1441 de fecha 08/07/2014 de Jefe División Analisis y Control de Gestión respuesta a consulta sobre utilización de recursos gasto administrativo del proyecto.  Contrato de aumento de plazo de fecha 27/08/2014 por un período de 138 días corridos, teniendo como nueva fecha de término 20/12/2014//  Mediante Ord. N° 0167 del 30,01,2015 DOM solicita al Alcalde Decretar la subrogancia de ITO a contar del 30,01,2015 al 20,02,2015 a la Sra. Violeta Navarro.// Anexo de contrato de fecha 21,01,2015  amplía el plazo de ejecución en 62 días corridos, a contar del 21,12,2014 al 20,02,2015//  Mediante Ord. 694 de fecha 16/10/2015 de Director (S) Asesoria Juridica a Sr. Alcalde remite pronunciamiento de Contraloria Regional del Maule, en la cual se concluye que las graderías ha debido ser exigida por parte de la Municipalidad sin que proceda efectuar un pago por esta.//Mediante Ord. 054 de fecha 16/04/2015 de Encargada Area Proyectos de Inversión a Sr. Alcalde se solicita cancelación de derechos municipales correspondiente a la modificación del permiso original por un monto de $2,396,001.   D.A. 2477 de fecha 19/05/2015 autoriza cancelación de derechos municipales por concepcto de modificación proyecto.  Con fecha 02/06/2015 se cancela modificación permiso de edificación.  Mediante Ord. 1495 de fecha 16/06/2015 se solicita cambio de profesional.  Resolución N° 77/2015 del 19/06/2015 aprueba cambio de profesional quedando a cargo Pablo Tartari.  Con fecha 22/06/2015 se ingresan antecedentes para Recepción Municipal. Cuenta con Acta de Recepción Provisoria de fecha 11/08/2015.  DA N° 4087 de fecha 25/08/2015 aprueba acta de recepción provisoria, existe una disminución de $2.681.828 y multa de $6.936.455 total a disminuir más multa $9.618.283. Cuenta con Acta de Recepción Definitiva de fecha 23/08/2016.  D.A. 4014 del 31/08/2016 aprueba Acta de Recepción Definitiva.  Mediante Ord. 2181 del 20/09/2016 de Sr. Alcalde a Sr. Intendente solicita devolución de boleta de garantía por $85.362.673.-  Mediante Ord. 2180 del 20/09/2016 de Sr. Alcalde a Directora Regional del Maule solicita devolución de boleta de garantía por $79.724.950.- Mediante Ord. 1428 del 29/09/2016 de IND a Sr. Alcalde solicita devolución de $6,936,455 correspondiente a multa aplicada al contratista. D.A. 4859 del 19/10/2016 procede a la devolución de $6,936,455.  D.A. 5046 del 09/11/2016 modifica DA 4087 con el fin de complementar la petición de IND de devolución de los recursos por concepto de multas. D.A. 1644 del 10/04/2017 autoriza disminución del monto adjudicado en propuesta publica correspondiente a la suma de $2.739.955 correspondiente a "Pruebas y Recepciones" correspondiente a la partida de Riego Automatico.  Cuenta con Acta de Recepción Provisoria de fecha 18/04/2017.</t>
  </si>
  <si>
    <t>Se reciben observaciones mediante correo electrónico de fecha 04/01/2017.  Se de respuesta a observaciones mediante Ord. 0067 del 17/01/2017.  Se reciben mediante correo electrónico de fecha 21/04/2017 Acta de Evaluación N° 2 de fecha 21/04/2017 con nuevas observaciones.</t>
  </si>
  <si>
    <t>Cuenta con Permiso Obra menor simple N°46 de fecha 24/11/2016/// D.A. N° 0002 de fecha 05/01/2016 adjudica a Constructora PROESSA SPA , con un palzo de 60 días corridos contados de la fecha de entrega de terreno. Mediante Ord. 124 de fecha 15/03/2017 de SECPLAN a Sr. Alcalde se solicita aprobación del Concejo Municipal para rejaba del 99% de Permiso de Ocupación de Vías.  D.A 1425 del 27/03/2017 autoriza rebaja de Permiso de Ocupación de Vías.  Mediante Ord. 157 del 03/04/2017 de SECPLAN a Sr. Alcalde se solicita autorizar cancelación por derechos municipales correspondiente a Ocupación de Vías.  D.A. 1655 del 10/04/2017 autoriza cancelación de derechos municipales.  Con fecha 26/04/2017 se cancelan derechos municipales por concepto de ocupación de vía pública.  D.A. 1822 del 24/04/2017 amplia en 20 dias corridos la ejecución del proyecto a partir del 11 de abril, con nueva fecha de término 30/04/2017.  Permiso N° 197 por Ocupación de Bien Nacional de Uso Público de fecha 08/03/2017.</t>
  </si>
  <si>
    <t>Con fecha 02/02/2017 se ingresan antecedentes para tramitar Permiso de Obra Menor. Mediante Ord. 164 del 05/04/2017  de SECPLAN a Sr. Alcalde se solicita autorizar la cancelación de derechos municipales correspon+Y:AFdiente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t>
  </si>
  <si>
    <r>
      <t xml:space="preserve">Con fecha 02/02/2017 se ingresan antecedentes a DOM para tramitar Permiso de Edificación.  Con fecha 20/03/2017 se ingresan a DOM respuesta a observaciones.  Mediante Ord. 149 del 27/0/2017 a Sr. Alcalde de SECPLAN, se solicita aprobación mediante decreto alcaldio del pago de derechos municipales por concepto de Permiso de Edficación. Mediante Ord. 748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edificación.  </t>
    </r>
    <r>
      <rPr>
        <sz val="9"/>
        <color indexed="10"/>
        <rFont val="Arial"/>
        <family val="2"/>
      </rPr>
      <t>Cuenta con Permiso de Edificación N° 61 de fecha 27/04/2016.  Mediante Ord. 1188 del 12/05/2017 GORE Maule aprueba las modificaciones del proyecto.</t>
    </r>
  </si>
  <si>
    <r>
      <t>Con fecha 02/02/2017 se ingresan antecedentes a DOM para tramitar Permiso  de Obra Menor. Con fecha 20/03/2017 se da respuesta a observaciones de DOM.  Mediante Ord. 153 del 30/03/2017 de Secplan a Sr. Alcalde, se solicita que autorice la cancelación de derechos municipales por concepto de Permiso de Obra Menor.Mediante Ord. 747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obra menor simple.</t>
    </r>
    <r>
      <rPr>
        <sz val="9"/>
        <color indexed="10"/>
        <rFont val="Arial"/>
        <family val="2"/>
      </rPr>
      <t xml:space="preserve"> Cuenta con Permiso de Obra Menor Simple N° 6 del 02/05/2017.  Mediante Ord. 1188 del 12/05/2017 GORE Maule aprueba modificaciones al proyecto.</t>
    </r>
  </si>
  <si>
    <r>
      <t xml:space="preserve">Con fecha 02/02/2017 se ingresan antecedentes a DOM para tramitar Permiso  de Obra Menor. Con fecha 23/03/2017 se da respuesta a observaciones realizadas por DOM.  Mediante Ord. 163 del 04/04/2017 de SECPLAN a Sr. Alcalde se solicita autorizar cancelación de derechos municipales por concepto de Permiso de Obra Menor Simple. Mediante Ord. 750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  Se reciben Observaciones del Gore mediante correo electrónico del 17/04/2017. D.A. 1422 del 27/03/2017 aprueba covenio de transferencia. Mediante Ord. 188 del 26/04/2017 de SECPLAN a Gore, se da respuesta a observaciones a la solicitud para la aprobación de las modificaciones realizadas.  Con fecha 26/04/2017 se cancelan derechos municipales por concepto de obra menor simple.  </t>
    </r>
    <r>
      <rPr>
        <sz val="9"/>
        <color indexed="10"/>
        <rFont val="Arial"/>
        <family val="2"/>
      </rPr>
      <t>Cuenta con Permiso de Obra Menor Simple N° 7 del 19/05/2017.  Mediante Ord. 1188 del 12/05/2017 GORE Maule aprueba modificaciones al proyecto.</t>
    </r>
  </si>
  <si>
    <r>
      <t xml:space="preserve">Con fecha 02/02/2017 se ingresan antecedentes para tramitar Permiso de Obra Menor. Mediante Ord. 164 del 05/04/2017  de SECPLAN a Sr. Alcalde se solicita autorizar la cancelación de derechos municipales correspondiente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 D.A. 1422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edificacación.  </t>
    </r>
    <r>
      <rPr>
        <sz val="9"/>
        <color indexed="10"/>
        <rFont val="Arial"/>
        <family val="2"/>
      </rPr>
      <t>Cuenta con Permiso de Edificación N° 60 del 27/04/2017.  Mediante Ord. 1188 del 12/05/2017 GORE Maule autoriza modificaciones realizadas al proyecto.</t>
    </r>
  </si>
  <si>
    <r>
      <t xml:space="preserve">Se recibe mediane correo electrónico el 21/04/2017 Acta de Evaluación N° 1 del 17/04/2017 con observaciones.  </t>
    </r>
    <r>
      <rPr>
        <sz val="9"/>
        <color indexed="10"/>
        <rFont val="Arial"/>
        <family val="2"/>
      </rPr>
      <t>Mediante Ord. 1073 del 18/05/2017 se da respuesta a observaciones.</t>
    </r>
  </si>
  <si>
    <t>CIRCULAR 33 año 2016</t>
  </si>
  <si>
    <t>Orden de Compra N° 1596-212-CM17 emitida por el Gobierno Regional del Maule con fecha 16/05/2017 a Hyundai Vehiculos Comerciales Chile S.A.</t>
  </si>
  <si>
    <r>
      <t xml:space="preserve">Se solicitó mediante oficio N° 194 del 11,10,2016 cancelación derechos municipales para permiso de edificación, folio 201616591//DA N° 4788 del 18,10,2016 autoriza cancelación derechos municipales//Con fecha 21,11,2016 se cancelan derechos por concepto de permiso de edificación//Cuenta con Permiso de Edificación N° 179 del 22,11,2016//DA N° 5693 del 21,12,2016 adjudicación a Ingeniería y Construcción Montealto Ltda// Contrato firmado con fecha 09/01/2017.  D.A. 0286 del 24/01/2017 aprueba contrato. Acta de entrega de terreno del 26/01/2017, tiene 135 días para su ejecución, con fecha de término 09/06/2017.  </t>
    </r>
    <r>
      <rPr>
        <sz val="9"/>
        <color indexed="10"/>
        <rFont val="Arial"/>
        <family val="2"/>
      </rPr>
      <t>Mediante Ord. 1161 del 25/05/2017 se solicita a SUBDERE autorización para utilizar el remanente en obras extraordinarias.</t>
    </r>
  </si>
  <si>
    <r>
      <t xml:space="preserve">Se hace ingreso a DOM carpeta con antecedentes para obtención de permiso de edificación el 29/08/2016.  Con fecha 28/09/2016 se da respuesta a observaciones de la DOM.  Mediante Ord. 192 del 06/10/2016 de Encargada Proyectos de Inversión a Sr. Alcalde, se solicita cancelación de derechos municipales por concepto de Permiso de Edificación.  Con fecha 09/11/2016 se cancelan derechos por concepto Permiso de Edificación.  Cuenta con permiso de Edificación N° 176 del 09/11/2016. D.A. 5523 del 16/12/2016 adjudica la obra a Gonzalo Andres Tapia Quezada.  Contrato firmado con fecha 04/01/2017.   D.A. 1709 del 13/04/2017 invalida DA 5523 del 16/12/2016 por el cual se adjudicó a Gonzalo Tapia Quezada por constatación del vicio incurrido en el proceso licitatorio, se ordena retrotraer el proceso licitatoro y se debe notificar al oferente.  </t>
    </r>
    <r>
      <rPr>
        <sz val="9"/>
        <color indexed="10"/>
        <rFont val="Arial"/>
        <family val="2"/>
      </rPr>
      <t>D.A. 2290 del 18/05/2017 se hace devolución a don Gonzalo Tapia Quezada de la garantía fiel cumplimiento de contratato.</t>
    </r>
  </si>
  <si>
    <t>Mediante Ord. 215 del 10/05/2017 se solicita someter a aprobación del Concejo Municipal Costos de Operación y Mantención del proyecto. D.A. 2294 del 18/05/2017 aprueba costos de operación y mantención del proyecto.</t>
  </si>
  <si>
    <t>Mediante Ord. 216 del 10/05/2017 se solicita someter a aprobación del Concejo Municipal Costos de Operación y Mantención del proyecto. D.A. 2295 del 18/05/2017 aprueba costos de operación y mantención del proyecto.</t>
  </si>
  <si>
    <t xml:space="preserve">POSTULADO </t>
  </si>
  <si>
    <t xml:space="preserve">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11/07/2011.Mediante Ord. 3151 de fecha 11/12/2012 se solicita modificar visación IND por cambio de nombre del proyecto.  </t>
  </si>
  <si>
    <r>
      <t xml:space="preserve">Postulado año presupuestario 2017 mediante Ord. 1166 de fecha. </t>
    </r>
    <r>
      <rPr>
        <sz val="9"/>
        <color indexed="10"/>
        <rFont val="Arial"/>
        <family val="2"/>
      </rPr>
      <t xml:space="preserve"> Postulado año presupuestario 2018 mediante Ord. 1146 de fecha 24/05/2017.</t>
    </r>
  </si>
  <si>
    <t>FNDR Sectorial  2018</t>
  </si>
  <si>
    <r>
      <t xml:space="preserve">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Se postula mediante Ord. N° 1135 de fecha 24/05/2016 año presupuestario 2017.// Ord. N° 1563 de fecha 17/06/2016 de Intendente a SEREMI Desarrollo Social solicita el ingreso a proceso presupuestario 2017. </t>
    </r>
    <r>
      <rPr>
        <sz val="8"/>
        <color indexed="10"/>
        <rFont val="Arial"/>
        <family val="2"/>
      </rPr>
      <t>Mediante Ord. 1151 del 24/05/2017 se ingresa a proceso presupuestario 2018.</t>
    </r>
  </si>
  <si>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</si>
  <si>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</si>
  <si>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ORD. N° 1136 de fecha 24/05/2015 proceso presupuestario 2017. //Ord. N° 1563 de fecha 17/06/2016 de Intendente a SEREMI Desarrollo Social solicita el ingreso a proceso presupuestario 2017.// Analisis Técnico MIDESO No Adminisible de fecha 01/07/2016// Ord. N° 1528 de fecha 07/01/2016 solicita nuevamente pertinencia a Gobierno Regional. Ord. N° 1875 de Jefe Divisón de Planificación GORE a SEREMI MIDESO ingresa respuesta a obs. al proyecto.  Mediante Ord. 1150 del 24/04/17 se ingresa a proceso presupuestario 2018.</t>
  </si>
  <si>
    <t>FNDR 2012 -2013-2017-2018</t>
  </si>
  <si>
    <t>FNDR 2012-2013- 2014-2015-2016-2017-2018</t>
  </si>
  <si>
    <r>
      <t xml:space="preserve">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 Ord. N°1137 de fecha 24/05/2016 proceso presupuestario 2017.//Ord. N° 1563 de fecha 17/06/2016 de Intendente a SEREMI Desarrollo Social solicita el ingreso a proceso presupuestario 2017. </t>
    </r>
    <r>
      <rPr>
        <sz val="8"/>
        <color indexed="10"/>
        <rFont val="Arial"/>
        <family val="2"/>
      </rPr>
      <t>Mediante Ord. 1147 del 24/05/2017 se ingresa a proceso presupuestario 2018.</t>
    </r>
  </si>
  <si>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</si>
  <si>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</si>
  <si>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FNDR 2012-2013-2017-2018</t>
  </si>
  <si>
    <r>
      <t>2011-2012-2016-</t>
    </r>
    <r>
      <rPr>
        <sz val="8"/>
        <color indexed="10"/>
        <rFont val="Arial"/>
        <family val="2"/>
      </rPr>
      <t>2017</t>
    </r>
  </si>
  <si>
    <t>Mediante Ord. 1148 del 24/05/2017 se ingresa a proceso presupuestario año 2018</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</si>
  <si>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</si>
  <si>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</si>
  <si>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</si>
  <si>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</si>
  <si>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</si>
  <si>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</si>
  <si>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r>
      <t xml:space="preserve">  Mediante Ord. 097 del 17/01/2017 de Seremi MINVU informa de la no disponibilidad de recursos para financiamiento de iniciativa postulada el año 2016.  Mediante Ord. 151 de fecha 30/03/2017 de SEPCLAN a Sr. Alcalde se solicita aprobacion por parte del Concejo Municipal del 2% de aporte municipal para la etapa de ejecución del proyecto, correspondiente a $14.380.425, para incorporar este antecedente a la postulación año 2017.  D.A. 1744 del 20/04/2017 establece que el Concejo Municipal ha acordado aprobar aporte municipal correspondiente al 2% del valor total de la obra en su etapa de ejecución y acuerda aprobar asumir gastos de administración.  </t>
    </r>
    <r>
      <rPr>
        <sz val="9"/>
        <color indexed="10"/>
        <rFont val="Arial"/>
        <family val="2"/>
      </rPr>
      <t>Mediante Ord. 897 del 19/05/2017 de SEREMI MINVU informa que el proyecto quedó admisible.</t>
    </r>
  </si>
  <si>
    <r>
      <t xml:space="preserve">Ord. N°192 de fecha 10/05/2016 de SECPLAN a Asesoria Juridica solicita DA. Que apruebe BAE y autorice publicación en el portal. Orden de Compra N°2295-175-SE16Ord. N°804 de fecha 06/04/2016 de Jefa de División de Analisis de Control y Gestión GORE Maule , remite resolución que aprueba Conveniode Transferencia de Recursos. Ord. N°110 de fecha 18/05/2016 se solicita cancelación permiso de edificación. D.A. N°2388  de fecha 30/05/2016, autoriza cancelacion de Derechos Municipales. Permiso obra menor  N°31 de fecha 16/06/2016. Cuenta con contrato de fecha 13/07/2016. Acta de entrega de terreno de fecha 25/07/2016. Ord. N° 1527 de fecha 16/09/2016 de DOM solicita decreto integrantes de comisión.//// Ord. N° 3265 de fecha 29/12/2016 de Jefa División Analisis y Control de Gestión adjunta informa técnico de visita a terreno de la Unidad de Control de Obras Civiles de fecha 29/12/2016, con observaciones leves (existe vandalismo en parte del mobiliario y en la caja electrica, mala instalación de una mesa de ajedrez). ///Ord. N° 005 de fecha 05/01/2016 de SECPLAN a DOM remite copia de informe para fines pertinentes.  </t>
    </r>
    <r>
      <rPr>
        <sz val="9"/>
        <color indexed="10"/>
        <rFont val="Arial"/>
        <family val="2"/>
      </rPr>
      <t>Cuenta con Recepción Provisoria del 11/05/2017.  D.A. 2362 del 240/05/2017 aprueba Acta de Recepción Provisoria.</t>
    </r>
  </si>
  <si>
    <t>ESTADO AL 31,05,2017</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</si>
</sst>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quot;$&quot;\ * #,##0.0_-;\-&quot;$&quot;\ * #,##0.0_-;_-&quot;$&quot;\ * &quot;-&quot;??_-;_-@_-"/>
    <numFmt numFmtId="182" formatCode="_-&quot;$&quot;\ * #,##0_-;\-&quot;$&quot;\ * #,##0_-;_-&quot;$&quot;\ * &quot;-&quot;??_-;_-@_-"/>
    <numFmt numFmtId="183" formatCode="[$-340A]dddd\,\ dd&quot; de &quot;mmmm&quot; de &quot;yyyy"/>
    <numFmt numFmtId="184" formatCode="dd/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0_ ;\-#,##0\ "/>
    <numFmt numFmtId="191" formatCode="[$-C0A]dddd\,\ dd&quot; de &quot;mmmm&quot; de &quot;yyyy"/>
    <numFmt numFmtId="192" formatCode="[$$-340A]\ #,##0"/>
    <numFmt numFmtId="193" formatCode="_-* #,##0.00\ [$€-C0A]_-;\-* #,##0.00\ [$€-C0A]_-;_-* &quot;-&quot;??\ [$€-C0A]_-;_-@_-"/>
    <numFmt numFmtId="194" formatCode="0.0"/>
    <numFmt numFmtId="195" formatCode="_-* #,##0.0\ _€_-;\-* #,##0.0\ _€_-;_-* &quot;-&quot;?\ _€_-;_-@_-"/>
    <numFmt numFmtId="196" formatCode="_-* #,##0\ _€_-;\-* #,##0\ _€_-;_-* &quot;-&quot;?\ _€_-;_-@_-"/>
    <numFmt numFmtId="197" formatCode="_-* #,##0.0_-;\-* #,##0.0_-;_-* &quot;-&quot;??_-;_-@_-"/>
    <numFmt numFmtId="198" formatCode="_-* #,##0_-;\-* #,##0_-;_-* &quot;-&quot;??_-;_-@_-"/>
    <numFmt numFmtId="199" formatCode="_-* #,##0.000_-;\-* #,##0.000_-;_-* &quot;-&quot;??_-;_-@_-"/>
    <numFmt numFmtId="200" formatCode="_-* #,##0.0000_-;\-* #,##0.0000_-;_-*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mmm/yyyy"/>
    <numFmt numFmtId="206" formatCode="#,##0\ _€"/>
    <numFmt numFmtId="207" formatCode="0_ ;[Red]\-0\ "/>
    <numFmt numFmtId="208" formatCode="0.0%"/>
    <numFmt numFmtId="209" formatCode="_-* #,##0.0\ [$€-C0A]_-;\-* #,##0.0\ [$€-C0A]_-;_-* &quot;-&quot;??\ [$€-C0A]_-;_-@_-"/>
    <numFmt numFmtId="210" formatCode="_-* #,##0\ [$€-C0A]_-;\-* #,##0\ [$€-C0A]_-;_-* &quot;-&quot;??\ [$€-C0A]_-;_-@_-"/>
    <numFmt numFmtId="211" formatCode="[$$-340A]\ #,##0;[Red]\-[$$-340A]\ #,##0"/>
    <numFmt numFmtId="212" formatCode="&quot;$&quot;\ #,##0;[Red]&quot;$&quot;\ #,##0"/>
    <numFmt numFmtId="213" formatCode="[$$-340A]\ #,##0;\-[$$-340A]\ #,##0"/>
    <numFmt numFmtId="214" formatCode="_-[$$-340A]\ * #,##0.00_-;\-[$$-340A]\ * #,##0.00_-;_-[$$-340A]\ * &quot;-&quot;??_-;_-@_-"/>
    <numFmt numFmtId="215" formatCode="_-[$$-340A]\ * #,##0.0_-;\-[$$-340A]\ * #,##0.0_-;_-[$$-340A]\ * &quot;-&quot;??_-;_-@_-"/>
    <numFmt numFmtId="216" formatCode="_-[$$-340A]\ * #,##0_-;\-[$$-340A]\ * #,##0_-;_-[$$-340A]\ * &quot;-&quot;??_-;_-@_-"/>
    <numFmt numFmtId="217" formatCode="_-&quot;$&quot;\ * #,##0.0_-;\-&quot;$&quot;\ * #,##0.0_-;_-&quot;$&quot;\ * &quot;-&quot;?_-;_-@_-"/>
  </numFmts>
  <fonts count="56">
    <font>
      <sz val="10"/>
      <name val="Arial"/>
      <family val="0"/>
    </font>
    <font>
      <sz val="8"/>
      <name val="Arial"/>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9"/>
      <name val="Tahoma"/>
      <family val="2"/>
    </font>
    <font>
      <b/>
      <sz val="9"/>
      <name val="Tahoma"/>
      <family val="2"/>
    </font>
    <font>
      <sz val="9"/>
      <name val="Arial"/>
      <family val="2"/>
    </font>
    <font>
      <b/>
      <sz val="9"/>
      <name val="Arial"/>
      <family val="2"/>
    </font>
    <font>
      <b/>
      <u val="single"/>
      <sz val="10"/>
      <name val="Arial"/>
      <family val="2"/>
    </font>
    <font>
      <b/>
      <sz val="8"/>
      <name val="Arial"/>
      <family val="2"/>
    </font>
    <font>
      <sz val="9"/>
      <name val="Calibri"/>
      <family val="2"/>
    </font>
    <font>
      <sz val="10"/>
      <color indexed="10"/>
      <name val="Arial"/>
      <family val="2"/>
    </font>
    <font>
      <sz val="8"/>
      <name val="Verdana"/>
      <family val="2"/>
    </font>
    <font>
      <i/>
      <sz val="8"/>
      <name val="Arial"/>
      <family val="2"/>
    </font>
    <font>
      <sz val="9"/>
      <color indexed="10"/>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8"/>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3" tint="0.7999799847602844"/>
        <bgColor indexed="64"/>
      </patternFill>
    </fill>
    <fill>
      <patternFill patternType="solid">
        <fgColor theme="1"/>
        <bgColor indexed="64"/>
      </patternFill>
    </fill>
    <fill>
      <patternFill patternType="solid">
        <fgColor theme="4" tint="0.7999799847602844"/>
        <bgColor indexed="64"/>
      </patternFill>
    </fill>
    <fill>
      <patternFill patternType="solid">
        <fgColor theme="1" tint="0.04998999834060669"/>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medium"/>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medium"/>
      <right style="thin"/>
      <top>
        <color indexed="63"/>
      </top>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5"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8" fillId="20"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314">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9" fillId="0" borderId="10" xfId="0" applyFont="1" applyBorder="1" applyAlignment="1">
      <alignment horizontal="justify" vertical="center" wrapText="1"/>
    </xf>
    <xf numFmtId="14" fontId="9" fillId="0" borderId="10" xfId="0" applyNumberFormat="1" applyFont="1" applyBorder="1" applyAlignment="1">
      <alignment horizontal="justify" vertical="center" wrapText="1"/>
    </xf>
    <xf numFmtId="182" fontId="9" fillId="0" borderId="10" xfId="51" applyNumberFormat="1" applyFont="1" applyFill="1" applyBorder="1" applyAlignment="1">
      <alignment horizontal="justify" vertical="center" wrapText="1"/>
    </xf>
    <xf numFmtId="0" fontId="9" fillId="32" borderId="10" xfId="0" applyFont="1" applyFill="1" applyBorder="1" applyAlignment="1">
      <alignment horizontal="justify" vertical="center" wrapText="1"/>
    </xf>
    <xf numFmtId="14" fontId="9" fillId="0" borderId="10" xfId="0" applyNumberFormat="1" applyFont="1" applyFill="1" applyBorder="1" applyAlignment="1">
      <alignment horizontal="justify" vertical="center" wrapText="1"/>
    </xf>
    <xf numFmtId="0" fontId="9" fillId="0" borderId="11" xfId="0" applyFont="1" applyBorder="1" applyAlignment="1">
      <alignment horizontal="justify" vertical="center" wrapText="1"/>
    </xf>
    <xf numFmtId="0" fontId="9" fillId="0" borderId="0" xfId="0" applyFont="1" applyAlignment="1">
      <alignment horizontal="justify" vertical="center" wrapText="1"/>
    </xf>
    <xf numFmtId="0" fontId="0" fillId="33" borderId="0" xfId="0" applyFill="1" applyAlignment="1">
      <alignment/>
    </xf>
    <xf numFmtId="0" fontId="9" fillId="0" borderId="10" xfId="0" applyFont="1" applyFill="1" applyBorder="1" applyAlignment="1">
      <alignment horizontal="center" vertical="center" wrapText="1"/>
    </xf>
    <xf numFmtId="182" fontId="4" fillId="0" borderId="10" xfId="51" applyNumberFormat="1" applyFont="1" applyFill="1" applyBorder="1" applyAlignment="1">
      <alignment horizontal="justify" vertical="center" wrapText="1"/>
    </xf>
    <xf numFmtId="180" fontId="9" fillId="0" borderId="10" xfId="0" applyNumberFormat="1" applyFont="1" applyBorder="1" applyAlignment="1">
      <alignment horizontal="justify" vertical="center" wrapText="1"/>
    </xf>
    <xf numFmtId="182" fontId="9" fillId="0" borderId="10" xfId="51" applyNumberFormat="1" applyFont="1" applyBorder="1" applyAlignment="1">
      <alignment horizontal="justify" vertical="center" wrapText="1"/>
    </xf>
    <xf numFmtId="0" fontId="9" fillId="0" borderId="10" xfId="0" applyFont="1" applyBorder="1" applyAlignment="1">
      <alignment vertical="center" wrapText="1"/>
    </xf>
    <xf numFmtId="0" fontId="9" fillId="0" borderId="0" xfId="0" applyFont="1" applyAlignment="1">
      <alignment/>
    </xf>
    <xf numFmtId="0" fontId="9" fillId="0" borderId="10" xfId="0" applyFont="1" applyFill="1" applyBorder="1" applyAlignment="1">
      <alignment vertical="center" wrapText="1"/>
    </xf>
    <xf numFmtId="182" fontId="9" fillId="0" borderId="10" xfId="0" applyNumberFormat="1" applyFont="1" applyBorder="1" applyAlignment="1">
      <alignment horizontal="justify" vertical="center" wrapText="1"/>
    </xf>
    <xf numFmtId="0" fontId="9" fillId="0" borderId="1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0" borderId="10" xfId="0" applyFont="1" applyBorder="1" applyAlignment="1">
      <alignment/>
    </xf>
    <xf numFmtId="0" fontId="9" fillId="0" borderId="0" xfId="0" applyFont="1" applyFill="1" applyBorder="1" applyAlignment="1">
      <alignment/>
    </xf>
    <xf numFmtId="0" fontId="9" fillId="0" borderId="0" xfId="0" applyFont="1" applyBorder="1" applyAlignment="1">
      <alignment/>
    </xf>
    <xf numFmtId="0" fontId="9" fillId="0" borderId="0" xfId="0" applyFont="1" applyFill="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82" fontId="9" fillId="0" borderId="10" xfId="0" applyNumberFormat="1" applyFont="1" applyFill="1" applyBorder="1" applyAlignment="1">
      <alignment horizontal="justify" vertical="center" wrapText="1"/>
    </xf>
    <xf numFmtId="180" fontId="9" fillId="0" borderId="10" xfId="0" applyNumberFormat="1" applyFont="1" applyFill="1" applyBorder="1" applyAlignment="1">
      <alignment horizontal="justify" vertical="center" wrapText="1"/>
    </xf>
    <xf numFmtId="0" fontId="9" fillId="0" borderId="10" xfId="0" applyFont="1" applyBorder="1" applyAlignment="1">
      <alignment horizontal="justify" vertical="top" wrapText="1"/>
    </xf>
    <xf numFmtId="0" fontId="9" fillId="0" borderId="10" xfId="0" applyFont="1" applyBorder="1" applyAlignment="1">
      <alignment horizontal="center" vertical="center"/>
    </xf>
    <xf numFmtId="0" fontId="9" fillId="0" borderId="10" xfId="0" applyFont="1" applyBorder="1" applyAlignment="1">
      <alignment wrapText="1"/>
    </xf>
    <xf numFmtId="0" fontId="9" fillId="32" borderId="0" xfId="0" applyFont="1" applyFill="1" applyAlignment="1">
      <alignment horizontal="center"/>
    </xf>
    <xf numFmtId="0" fontId="9" fillId="32" borderId="0" xfId="0" applyFont="1" applyFill="1" applyBorder="1" applyAlignment="1">
      <alignment/>
    </xf>
    <xf numFmtId="0" fontId="9" fillId="32" borderId="0" xfId="0" applyFont="1" applyFill="1" applyBorder="1" applyAlignment="1">
      <alignment horizontal="justify" vertical="center" wrapText="1"/>
    </xf>
    <xf numFmtId="182" fontId="9" fillId="0" borderId="10" xfId="51" applyNumberFormat="1" applyFont="1" applyBorder="1" applyAlignment="1">
      <alignment vertical="center"/>
    </xf>
    <xf numFmtId="0" fontId="9" fillId="0" borderId="10" xfId="0" applyFont="1" applyBorder="1" applyAlignment="1">
      <alignment horizontal="left" vertical="center" wrapText="1"/>
    </xf>
    <xf numFmtId="0" fontId="9" fillId="32" borderId="0" xfId="0" applyFont="1" applyFill="1" applyBorder="1" applyAlignment="1">
      <alignment vertical="center" wrapText="1"/>
    </xf>
    <xf numFmtId="0" fontId="9" fillId="0" borderId="11" xfId="0" applyFont="1" applyBorder="1" applyAlignment="1">
      <alignment vertical="center" wrapText="1"/>
    </xf>
    <xf numFmtId="0" fontId="9" fillId="32" borderId="0" xfId="0" applyFont="1" applyFill="1" applyBorder="1" applyAlignment="1">
      <alignment wrapText="1"/>
    </xf>
    <xf numFmtId="0" fontId="9" fillId="0" borderId="10" xfId="0" applyFont="1" applyFill="1" applyBorder="1" applyAlignment="1">
      <alignment/>
    </xf>
    <xf numFmtId="0" fontId="9" fillId="2" borderId="12" xfId="0" applyFont="1" applyFill="1" applyBorder="1" applyAlignment="1">
      <alignment horizontal="center" vertical="center" wrapText="1"/>
    </xf>
    <xf numFmtId="0" fontId="9" fillId="0" borderId="10" xfId="0" applyFont="1" applyBorder="1" applyAlignment="1">
      <alignment horizontal="justify" vertical="center"/>
    </xf>
    <xf numFmtId="0" fontId="1" fillId="0" borderId="0" xfId="0" applyFont="1" applyAlignment="1">
      <alignment/>
    </xf>
    <xf numFmtId="0" fontId="1" fillId="0" borderId="0" xfId="0" applyFont="1" applyFill="1" applyAlignment="1">
      <alignment/>
    </xf>
    <xf numFmtId="0" fontId="1" fillId="0" borderId="0" xfId="0" applyFont="1" applyFill="1" applyBorder="1" applyAlignment="1">
      <alignment/>
    </xf>
    <xf numFmtId="0" fontId="12"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1" fillId="34" borderId="10" xfId="0" applyFont="1" applyFill="1" applyBorder="1" applyAlignment="1">
      <alignment vertical="center" wrapText="1"/>
    </xf>
    <xf numFmtId="0" fontId="9" fillId="35" borderId="0" xfId="0" applyFont="1" applyFill="1" applyBorder="1" applyAlignment="1">
      <alignment horizontal="justify" vertical="center" wrapText="1"/>
    </xf>
    <xf numFmtId="0" fontId="1" fillId="0" borderId="13" xfId="0" applyFont="1" applyFill="1" applyBorder="1" applyAlignment="1">
      <alignment vertical="center" wrapText="1"/>
    </xf>
    <xf numFmtId="0" fontId="9" fillId="32" borderId="10" xfId="0" applyFont="1" applyFill="1" applyBorder="1" applyAlignment="1">
      <alignment vertical="center"/>
    </xf>
    <xf numFmtId="0" fontId="9" fillId="0" borderId="10" xfId="0" applyFont="1" applyFill="1" applyBorder="1" applyAlignment="1">
      <alignment horizontal="left" vertical="center" wrapText="1"/>
    </xf>
    <xf numFmtId="182" fontId="9" fillId="0" borderId="10" xfId="51" applyNumberFormat="1" applyFont="1" applyFill="1" applyBorder="1" applyAlignment="1">
      <alignment vertical="center" wrapText="1"/>
    </xf>
    <xf numFmtId="182" fontId="9" fillId="0" borderId="10" xfId="51" applyNumberFormat="1" applyFont="1" applyBorder="1" applyAlignment="1">
      <alignment vertical="center" wrapText="1"/>
    </xf>
    <xf numFmtId="0" fontId="9" fillId="32" borderId="0" xfId="0" applyFont="1" applyFill="1" applyBorder="1" applyAlignment="1">
      <alignment vertical="center"/>
    </xf>
    <xf numFmtId="0" fontId="13" fillId="0" borderId="10" xfId="0" applyFont="1" applyBorder="1" applyAlignment="1">
      <alignment horizontal="justify"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0" fontId="9" fillId="0" borderId="0" xfId="0" applyFont="1" applyBorder="1" applyAlignment="1">
      <alignment wrapText="1"/>
    </xf>
    <xf numFmtId="0" fontId="1" fillId="0" borderId="10" xfId="0" applyFont="1" applyFill="1" applyBorder="1" applyAlignment="1">
      <alignment vertical="top" wrapText="1"/>
    </xf>
    <xf numFmtId="0" fontId="1" fillId="0" borderId="13" xfId="0" applyFont="1" applyFill="1" applyBorder="1" applyAlignment="1">
      <alignment vertical="top" wrapText="1"/>
    </xf>
    <xf numFmtId="0" fontId="1" fillId="0" borderId="10" xfId="0" applyFont="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Alignment="1">
      <alignment vertical="top"/>
    </xf>
    <xf numFmtId="0" fontId="1" fillId="34" borderId="10" xfId="0" applyFont="1" applyFill="1" applyBorder="1" applyAlignment="1">
      <alignment vertical="top" wrapText="1"/>
    </xf>
    <xf numFmtId="0" fontId="1" fillId="0" borderId="10" xfId="0" applyFont="1" applyFill="1" applyBorder="1" applyAlignment="1">
      <alignment horizontal="justify" vertical="top"/>
    </xf>
    <xf numFmtId="0" fontId="1" fillId="0" borderId="10" xfId="0" applyFont="1" applyFill="1" applyBorder="1" applyAlignment="1">
      <alignment horizontal="justify" vertical="top" wrapText="1"/>
    </xf>
    <xf numFmtId="0" fontId="1" fillId="0" borderId="10" xfId="0" applyFont="1" applyBorder="1" applyAlignment="1">
      <alignment horizontal="justify" vertical="top"/>
    </xf>
    <xf numFmtId="182" fontId="1" fillId="0" borderId="10" xfId="51" applyNumberFormat="1" applyFont="1" applyFill="1" applyBorder="1" applyAlignment="1">
      <alignment vertical="center" wrapText="1"/>
    </xf>
    <xf numFmtId="182" fontId="1" fillId="34" borderId="10" xfId="51" applyNumberFormat="1" applyFont="1" applyFill="1" applyBorder="1" applyAlignment="1">
      <alignment vertical="center" wrapText="1"/>
    </xf>
    <xf numFmtId="182" fontId="1" fillId="0" borderId="10" xfId="54" applyNumberFormat="1" applyFont="1" applyFill="1" applyBorder="1" applyAlignment="1">
      <alignment vertical="center" wrapText="1"/>
    </xf>
    <xf numFmtId="0" fontId="1" fillId="0" borderId="10" xfId="0" applyFont="1" applyFill="1" applyBorder="1" applyAlignment="1">
      <alignment horizontal="justify" vertical="center" wrapText="1"/>
    </xf>
    <xf numFmtId="182" fontId="1" fillId="0" borderId="10" xfId="54" applyNumberFormat="1" applyFont="1" applyFill="1" applyBorder="1" applyAlignment="1">
      <alignment horizontal="justify" vertical="center" wrapText="1"/>
    </xf>
    <xf numFmtId="0" fontId="1" fillId="0" borderId="10" xfId="0" applyFont="1" applyBorder="1" applyAlignment="1">
      <alignment vertical="center" wrapText="1"/>
    </xf>
    <xf numFmtId="182" fontId="1" fillId="0" borderId="10" xfId="54"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82" fontId="1" fillId="0" borderId="10" xfId="54" applyNumberFormat="1" applyFont="1" applyFill="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wrapText="1"/>
    </xf>
    <xf numFmtId="0" fontId="1" fillId="0" borderId="0" xfId="0" applyFont="1" applyFill="1" applyBorder="1" applyAlignment="1">
      <alignment vertical="center"/>
    </xf>
    <xf numFmtId="14" fontId="1" fillId="0" borderId="10" xfId="0" applyNumberFormat="1" applyFont="1" applyFill="1" applyBorder="1" applyAlignment="1">
      <alignment vertical="center" wrapText="1"/>
    </xf>
    <xf numFmtId="14" fontId="1" fillId="34" borderId="10" xfId="0" applyNumberFormat="1" applyFont="1" applyFill="1" applyBorder="1" applyAlignment="1">
      <alignment vertical="center" wrapText="1"/>
    </xf>
    <xf numFmtId="14" fontId="1" fillId="0" borderId="10" xfId="0" applyNumberFormat="1" applyFont="1" applyFill="1" applyBorder="1" applyAlignment="1">
      <alignment horizontal="justify" vertical="center" wrapText="1"/>
    </xf>
    <xf numFmtId="3" fontId="1" fillId="0" borderId="10" xfId="0" applyNumberFormat="1" applyFont="1" applyFill="1" applyBorder="1" applyAlignment="1">
      <alignment vertical="center" wrapText="1"/>
    </xf>
    <xf numFmtId="0" fontId="1" fillId="0" borderId="14" xfId="0" applyFont="1" applyBorder="1" applyAlignment="1">
      <alignment vertical="center" wrapText="1"/>
    </xf>
    <xf numFmtId="0" fontId="1" fillId="34" borderId="14" xfId="0" applyFont="1" applyFill="1" applyBorder="1" applyAlignment="1">
      <alignment vertical="center" wrapText="1"/>
    </xf>
    <xf numFmtId="0" fontId="1" fillId="0" borderId="14" xfId="0" applyFont="1" applyFill="1" applyBorder="1" applyAlignment="1">
      <alignment vertical="center" wrapText="1"/>
    </xf>
    <xf numFmtId="0" fontId="1" fillId="0" borderId="14" xfId="0" applyFont="1" applyFill="1" applyBorder="1" applyAlignment="1">
      <alignment horizontal="justify" vertical="center" wrapText="1"/>
    </xf>
    <xf numFmtId="0" fontId="1" fillId="0" borderId="0" xfId="0" applyFont="1" applyAlignment="1">
      <alignment horizontal="justify" vertical="top"/>
    </xf>
    <xf numFmtId="0" fontId="9" fillId="0" borderId="0" xfId="0" applyFont="1" applyAlignment="1">
      <alignment wrapText="1"/>
    </xf>
    <xf numFmtId="182" fontId="9" fillId="0" borderId="10" xfId="51" applyNumberFormat="1" applyFont="1" applyFill="1" applyBorder="1" applyAlignment="1">
      <alignment vertical="center"/>
    </xf>
    <xf numFmtId="14" fontId="1" fillId="0" borderId="10" xfId="0" applyNumberFormat="1" applyFont="1" applyBorder="1" applyAlignment="1">
      <alignment horizontal="left" vertical="center" wrapText="1"/>
    </xf>
    <xf numFmtId="0" fontId="9" fillId="0" borderId="0" xfId="0" applyFont="1" applyFill="1" applyBorder="1" applyAlignment="1">
      <alignment vertical="center" wrapText="1"/>
    </xf>
    <xf numFmtId="0" fontId="10" fillId="22" borderId="15" xfId="0" applyFont="1" applyFill="1" applyBorder="1" applyAlignment="1">
      <alignment horizontal="center" vertical="center" wrapText="1"/>
    </xf>
    <xf numFmtId="0" fontId="10" fillId="36" borderId="16" xfId="0" applyFont="1" applyFill="1" applyBorder="1" applyAlignment="1">
      <alignment horizontal="center" vertical="center" wrapText="1"/>
    </xf>
    <xf numFmtId="192" fontId="10" fillId="22" borderId="16" xfId="0" applyNumberFormat="1" applyFont="1" applyFill="1" applyBorder="1" applyAlignment="1">
      <alignment horizontal="center" vertical="center" wrapText="1"/>
    </xf>
    <xf numFmtId="192" fontId="10" fillId="22" borderId="17" xfId="0" applyNumberFormat="1" applyFont="1" applyFill="1" applyBorder="1" applyAlignment="1">
      <alignment horizontal="center" vertical="center" wrapText="1"/>
    </xf>
    <xf numFmtId="0" fontId="9" fillId="0" borderId="10" xfId="0" applyFont="1" applyFill="1" applyBorder="1" applyAlignment="1">
      <alignment horizontal="justify" vertical="center" textRotation="90" wrapText="1"/>
    </xf>
    <xf numFmtId="0" fontId="9" fillId="0" borderId="10" xfId="0" applyFont="1" applyFill="1" applyBorder="1" applyAlignment="1">
      <alignment vertical="center" textRotation="90" wrapText="1"/>
    </xf>
    <xf numFmtId="0" fontId="9" fillId="0" borderId="0" xfId="0" applyFont="1" applyAlignment="1">
      <alignment textRotation="90"/>
    </xf>
    <xf numFmtId="0" fontId="9" fillId="0" borderId="18" xfId="0" applyFont="1" applyFill="1" applyBorder="1" applyAlignment="1">
      <alignment horizontal="justify" vertical="center" wrapText="1"/>
    </xf>
    <xf numFmtId="0" fontId="9" fillId="37" borderId="0" xfId="0" applyFont="1" applyFill="1" applyBorder="1" applyAlignment="1">
      <alignment/>
    </xf>
    <xf numFmtId="0" fontId="10" fillId="37" borderId="0" xfId="0" applyFont="1" applyFill="1" applyBorder="1" applyAlignment="1">
      <alignment horizontal="center" vertical="center" wrapText="1"/>
    </xf>
    <xf numFmtId="0" fontId="9" fillId="37" borderId="0" xfId="0" applyFont="1" applyFill="1" applyBorder="1" applyAlignment="1">
      <alignment horizontal="justify" vertical="center" wrapText="1"/>
    </xf>
    <xf numFmtId="0" fontId="9" fillId="37" borderId="0" xfId="0" applyFont="1" applyFill="1" applyAlignment="1">
      <alignment/>
    </xf>
    <xf numFmtId="0" fontId="10" fillId="37" borderId="16" xfId="0" applyFont="1" applyFill="1" applyBorder="1" applyAlignment="1">
      <alignment horizontal="center" vertical="center" wrapText="1"/>
    </xf>
    <xf numFmtId="0" fontId="9" fillId="37" borderId="11" xfId="0" applyFont="1" applyFill="1" applyBorder="1" applyAlignment="1">
      <alignment horizontal="justify" vertical="center" wrapText="1"/>
    </xf>
    <xf numFmtId="0" fontId="9" fillId="37" borderId="10" xfId="0" applyFont="1" applyFill="1" applyBorder="1" applyAlignment="1">
      <alignment horizontal="justify" vertical="center" wrapText="1"/>
    </xf>
    <xf numFmtId="0" fontId="9" fillId="37" borderId="10" xfId="0" applyFont="1" applyFill="1" applyBorder="1" applyAlignment="1">
      <alignment vertical="center"/>
    </xf>
    <xf numFmtId="0" fontId="9" fillId="37" borderId="10" xfId="0" applyFont="1" applyFill="1" applyBorder="1" applyAlignment="1">
      <alignment vertical="center" wrapText="1"/>
    </xf>
    <xf numFmtId="0" fontId="10" fillId="22" borderId="16" xfId="0" applyFont="1" applyFill="1" applyBorder="1" applyAlignment="1">
      <alignment horizontal="center" vertical="center" wrapText="1"/>
    </xf>
    <xf numFmtId="182" fontId="9" fillId="0" borderId="0" xfId="51" applyNumberFormat="1" applyFont="1" applyAlignment="1">
      <alignment/>
    </xf>
    <xf numFmtId="182" fontId="10" fillId="22" borderId="17" xfId="51" applyNumberFormat="1" applyFont="1" applyFill="1" applyBorder="1" applyAlignment="1">
      <alignment horizontal="center" vertical="center" wrapText="1"/>
    </xf>
    <xf numFmtId="0" fontId="10" fillId="13" borderId="19" xfId="0" applyFont="1" applyFill="1" applyBorder="1" applyAlignment="1">
      <alignment horizontal="center" vertical="center" wrapText="1"/>
    </xf>
    <xf numFmtId="192" fontId="10" fillId="13" borderId="19" xfId="0" applyNumberFormat="1" applyFont="1" applyFill="1" applyBorder="1" applyAlignment="1">
      <alignment horizontal="center" vertical="center" wrapText="1"/>
    </xf>
    <xf numFmtId="0" fontId="9" fillId="13" borderId="19" xfId="0" applyFont="1" applyFill="1" applyBorder="1" applyAlignment="1">
      <alignment horizontal="center" vertical="center" textRotation="90" wrapText="1"/>
    </xf>
    <xf numFmtId="0" fontId="9" fillId="13" borderId="19" xfId="0" applyFont="1" applyFill="1" applyBorder="1" applyAlignment="1">
      <alignment vertical="center" textRotation="90" wrapText="1"/>
    </xf>
    <xf numFmtId="0" fontId="9" fillId="13" borderId="19" xfId="0" applyFont="1" applyFill="1" applyBorder="1" applyAlignment="1">
      <alignment horizontal="center" vertical="center" wrapText="1"/>
    </xf>
    <xf numFmtId="0" fontId="10" fillId="38" borderId="20" xfId="0" applyFont="1" applyFill="1" applyBorder="1" applyAlignment="1">
      <alignment horizontal="center" vertical="center" textRotation="90" wrapText="1"/>
    </xf>
    <xf numFmtId="0" fontId="10" fillId="38" borderId="16"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182" fontId="9" fillId="36" borderId="16" xfId="51" applyNumberFormat="1"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37" borderId="10" xfId="0" applyFont="1" applyFill="1" applyBorder="1" applyAlignment="1">
      <alignment/>
    </xf>
    <xf numFmtId="0" fontId="15" fillId="0" borderId="10" xfId="0" applyFont="1" applyBorder="1" applyAlignment="1">
      <alignment horizontal="left" vertical="center" wrapText="1"/>
    </xf>
    <xf numFmtId="0" fontId="9" fillId="37" borderId="21" xfId="0" applyFont="1" applyFill="1" applyBorder="1" applyAlignment="1">
      <alignment/>
    </xf>
    <xf numFmtId="0" fontId="9" fillId="32" borderId="13" xfId="0" applyFont="1" applyFill="1" applyBorder="1" applyAlignment="1">
      <alignment horizontal="center" vertical="center" wrapText="1"/>
    </xf>
    <xf numFmtId="0" fontId="9" fillId="32" borderId="22" xfId="0" applyFont="1" applyFill="1" applyBorder="1" applyAlignment="1">
      <alignment horizontal="center" vertical="center" wrapText="1"/>
    </xf>
    <xf numFmtId="0" fontId="9" fillId="0" borderId="23" xfId="0" applyFont="1" applyFill="1" applyBorder="1" applyAlignment="1">
      <alignment horizontal="justify" vertical="center" textRotation="90" wrapText="1"/>
    </xf>
    <xf numFmtId="0" fontId="9" fillId="0" borderId="23" xfId="0" applyFont="1" applyFill="1" applyBorder="1" applyAlignment="1">
      <alignment horizontal="justify" vertical="center" wrapText="1"/>
    </xf>
    <xf numFmtId="0" fontId="9" fillId="37" borderId="23" xfId="0" applyFont="1" applyFill="1" applyBorder="1" applyAlignment="1">
      <alignment horizontal="justify" vertical="center" wrapText="1"/>
    </xf>
    <xf numFmtId="182" fontId="9" fillId="0" borderId="23" xfId="51" applyNumberFormat="1" applyFont="1" applyFill="1" applyBorder="1" applyAlignment="1">
      <alignment horizontal="justify" vertical="center" wrapText="1"/>
    </xf>
    <xf numFmtId="180" fontId="9" fillId="0" borderId="23" xfId="0" applyNumberFormat="1" applyFont="1" applyFill="1" applyBorder="1" applyAlignment="1">
      <alignment horizontal="justify" vertical="center" wrapText="1"/>
    </xf>
    <xf numFmtId="0" fontId="9" fillId="0" borderId="23" xfId="0" applyFont="1" applyBorder="1" applyAlignment="1">
      <alignment/>
    </xf>
    <xf numFmtId="0" fontId="9" fillId="37" borderId="23" xfId="0" applyFont="1" applyFill="1" applyBorder="1" applyAlignment="1">
      <alignment/>
    </xf>
    <xf numFmtId="0" fontId="9" fillId="32" borderId="24" xfId="0" applyFont="1" applyFill="1" applyBorder="1" applyAlignment="1">
      <alignment horizontal="center" vertical="center" wrapText="1"/>
    </xf>
    <xf numFmtId="0" fontId="9" fillId="32" borderId="19" xfId="0" applyFont="1" applyFill="1" applyBorder="1" applyAlignment="1">
      <alignment horizontal="justify" vertical="center" textRotation="90" wrapText="1"/>
    </xf>
    <xf numFmtId="0" fontId="9" fillId="32" borderId="19" xfId="0" applyFont="1" applyFill="1" applyBorder="1" applyAlignment="1">
      <alignment horizontal="justify" vertical="center" wrapText="1"/>
    </xf>
    <xf numFmtId="0" fontId="9" fillId="37" borderId="19" xfId="0" applyFont="1" applyFill="1" applyBorder="1" applyAlignment="1">
      <alignment horizontal="justify" vertical="center" wrapText="1"/>
    </xf>
    <xf numFmtId="182" fontId="9" fillId="32" borderId="19" xfId="51" applyNumberFormat="1" applyFont="1" applyFill="1" applyBorder="1" applyAlignment="1">
      <alignment horizontal="justify" vertical="center" wrapText="1"/>
    </xf>
    <xf numFmtId="180" fontId="9" fillId="32" borderId="19" xfId="0" applyNumberFormat="1" applyFont="1" applyFill="1" applyBorder="1" applyAlignment="1">
      <alignment horizontal="justify" vertical="center" wrapText="1"/>
    </xf>
    <xf numFmtId="0" fontId="9" fillId="0" borderId="19" xfId="0" applyFont="1" applyBorder="1" applyAlignment="1">
      <alignment/>
    </xf>
    <xf numFmtId="0" fontId="9" fillId="37" borderId="19" xfId="0" applyFont="1" applyFill="1" applyBorder="1" applyAlignment="1">
      <alignment/>
    </xf>
    <xf numFmtId="0" fontId="9" fillId="13" borderId="22" xfId="0" applyFont="1" applyFill="1" applyBorder="1" applyAlignment="1">
      <alignment horizontal="center" vertical="center" textRotation="90" wrapText="1"/>
    </xf>
    <xf numFmtId="0" fontId="9" fillId="13" borderId="23" xfId="0" applyFont="1" applyFill="1" applyBorder="1" applyAlignment="1">
      <alignment horizontal="center" vertical="center" textRotation="90" wrapText="1"/>
    </xf>
    <xf numFmtId="0" fontId="9" fillId="13" borderId="23" xfId="0" applyFont="1" applyFill="1" applyBorder="1" applyAlignment="1">
      <alignment vertical="center" textRotation="90" wrapText="1"/>
    </xf>
    <xf numFmtId="0" fontId="9" fillId="13" borderId="23" xfId="0" applyFont="1" applyFill="1" applyBorder="1" applyAlignment="1">
      <alignment horizontal="center" vertical="center" wrapText="1"/>
    </xf>
    <xf numFmtId="0" fontId="10" fillId="13" borderId="23"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10" fillId="22" borderId="23" xfId="0" applyFont="1" applyFill="1" applyBorder="1" applyAlignment="1">
      <alignment horizontal="center" vertical="center" wrapText="1"/>
    </xf>
    <xf numFmtId="182" fontId="9" fillId="36" borderId="23" xfId="51" applyNumberFormat="1" applyFont="1" applyFill="1" applyBorder="1" applyAlignment="1">
      <alignment horizontal="center" vertical="center" wrapText="1"/>
    </xf>
    <xf numFmtId="0" fontId="10" fillId="36" borderId="23" xfId="0" applyFont="1" applyFill="1" applyBorder="1" applyAlignment="1">
      <alignment horizontal="center" vertical="center" wrapText="1"/>
    </xf>
    <xf numFmtId="192" fontId="10" fillId="22" borderId="23" xfId="0" applyNumberFormat="1" applyFont="1" applyFill="1" applyBorder="1" applyAlignment="1">
      <alignment horizontal="center" vertical="center" wrapText="1"/>
    </xf>
    <xf numFmtId="182" fontId="10" fillId="22" borderId="23" xfId="51" applyNumberFormat="1" applyFont="1" applyFill="1" applyBorder="1" applyAlignment="1">
      <alignment horizontal="center" vertical="center" wrapText="1"/>
    </xf>
    <xf numFmtId="0" fontId="10" fillId="38" borderId="23" xfId="0" applyFont="1" applyFill="1" applyBorder="1" applyAlignment="1">
      <alignment horizontal="center" vertical="center" textRotation="90" wrapText="1"/>
    </xf>
    <xf numFmtId="192" fontId="10" fillId="13" borderId="23" xfId="0" applyNumberFormat="1" applyFont="1" applyFill="1" applyBorder="1" applyAlignment="1">
      <alignment horizontal="center" vertical="center" wrapText="1"/>
    </xf>
    <xf numFmtId="0" fontId="9" fillId="37" borderId="10" xfId="0" applyFont="1" applyFill="1" applyBorder="1" applyAlignment="1">
      <alignment horizontal="justify" vertical="center"/>
    </xf>
    <xf numFmtId="182" fontId="9" fillId="37" borderId="10" xfId="51" applyNumberFormat="1" applyFont="1" applyFill="1" applyBorder="1" applyAlignment="1">
      <alignment horizontal="justify" vertical="center" wrapText="1"/>
    </xf>
    <xf numFmtId="0" fontId="9" fillId="37" borderId="11" xfId="0" applyFont="1" applyFill="1" applyBorder="1" applyAlignment="1">
      <alignment vertical="center" wrapText="1"/>
    </xf>
    <xf numFmtId="182" fontId="9" fillId="37" borderId="10" xfId="51" applyNumberFormat="1" applyFont="1" applyFill="1" applyBorder="1" applyAlignment="1">
      <alignment vertical="center"/>
    </xf>
    <xf numFmtId="0" fontId="9" fillId="13" borderId="25" xfId="0" applyFont="1" applyFill="1" applyBorder="1" applyAlignment="1">
      <alignment horizontal="center" vertical="center" textRotation="90" wrapText="1"/>
    </xf>
    <xf numFmtId="0" fontId="9" fillId="13" borderId="12" xfId="0" applyFont="1" applyFill="1" applyBorder="1" applyAlignment="1">
      <alignment horizontal="center" vertical="center" textRotation="90" wrapText="1"/>
    </xf>
    <xf numFmtId="0" fontId="9" fillId="13" borderId="12" xfId="0"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10" fillId="22" borderId="26" xfId="0" applyFont="1" applyFill="1" applyBorder="1" applyAlignment="1">
      <alignment horizontal="center" vertical="center" wrapText="1"/>
    </xf>
    <xf numFmtId="0" fontId="10" fillId="22" borderId="12" xfId="0" applyFont="1" applyFill="1" applyBorder="1" applyAlignment="1">
      <alignment horizontal="center" vertical="center" wrapText="1"/>
    </xf>
    <xf numFmtId="182" fontId="9" fillId="36" borderId="12" xfId="51" applyNumberFormat="1" applyFont="1" applyFill="1" applyBorder="1" applyAlignment="1">
      <alignment horizontal="center" vertical="center" wrapText="1"/>
    </xf>
    <xf numFmtId="0" fontId="10" fillId="36" borderId="12" xfId="0" applyFont="1" applyFill="1" applyBorder="1" applyAlignment="1">
      <alignment horizontal="center" vertical="center" wrapText="1"/>
    </xf>
    <xf numFmtId="192" fontId="10" fillId="22" borderId="12" xfId="0" applyNumberFormat="1" applyFont="1" applyFill="1" applyBorder="1" applyAlignment="1">
      <alignment horizontal="center" vertical="center" wrapText="1"/>
    </xf>
    <xf numFmtId="192" fontId="10" fillId="22" borderId="27" xfId="0" applyNumberFormat="1" applyFont="1" applyFill="1" applyBorder="1" applyAlignment="1">
      <alignment horizontal="center" vertical="center" wrapText="1"/>
    </xf>
    <xf numFmtId="182" fontId="10" fillId="22" borderId="27" xfId="51" applyNumberFormat="1" applyFont="1" applyFill="1" applyBorder="1" applyAlignment="1">
      <alignment horizontal="center" vertical="center" wrapText="1"/>
    </xf>
    <xf numFmtId="0" fontId="10" fillId="38" borderId="25" xfId="0" applyFont="1" applyFill="1" applyBorder="1" applyAlignment="1">
      <alignment horizontal="center" vertical="center" textRotation="90" wrapText="1"/>
    </xf>
    <xf numFmtId="0" fontId="10" fillId="38" borderId="12" xfId="0" applyFont="1" applyFill="1" applyBorder="1" applyAlignment="1">
      <alignment horizontal="center" vertical="center" textRotation="90" wrapText="1"/>
    </xf>
    <xf numFmtId="192" fontId="10" fillId="13" borderId="12" xfId="0" applyNumberFormat="1" applyFont="1" applyFill="1" applyBorder="1" applyAlignment="1">
      <alignment horizontal="center" vertical="center" wrapText="1"/>
    </xf>
    <xf numFmtId="0" fontId="9" fillId="39" borderId="10" xfId="0" applyFont="1" applyFill="1" applyBorder="1" applyAlignment="1">
      <alignment horizontal="justify" vertical="center" wrapText="1"/>
    </xf>
    <xf numFmtId="0" fontId="10" fillId="39" borderId="12" xfId="0" applyFont="1" applyFill="1" applyBorder="1" applyAlignment="1">
      <alignment horizontal="center" vertical="center" wrapText="1"/>
    </xf>
    <xf numFmtId="0" fontId="10" fillId="39" borderId="0" xfId="0" applyFont="1" applyFill="1" applyBorder="1" applyAlignment="1">
      <alignment horizontal="center" vertical="center"/>
    </xf>
    <xf numFmtId="0" fontId="9" fillId="39" borderId="0" xfId="0" applyFont="1" applyFill="1" applyBorder="1" applyAlignment="1">
      <alignment/>
    </xf>
    <xf numFmtId="0" fontId="9" fillId="39" borderId="0" xfId="0" applyFont="1" applyFill="1" applyAlignment="1">
      <alignment/>
    </xf>
    <xf numFmtId="0" fontId="9" fillId="39" borderId="12" xfId="0" applyFont="1" applyFill="1" applyBorder="1" applyAlignment="1">
      <alignment horizontal="center" vertical="center" wrapText="1"/>
    </xf>
    <xf numFmtId="0" fontId="9" fillId="0" borderId="19" xfId="0" applyFont="1" applyFill="1" applyBorder="1" applyAlignment="1">
      <alignment horizontal="justify" vertical="center" wrapText="1"/>
    </xf>
    <xf numFmtId="0" fontId="10" fillId="37" borderId="27" xfId="0" applyFont="1" applyFill="1" applyBorder="1" applyAlignment="1">
      <alignment horizontal="center" vertical="center" wrapText="1"/>
    </xf>
    <xf numFmtId="0" fontId="9" fillId="13" borderId="28" xfId="0" applyFont="1" applyFill="1" applyBorder="1" applyAlignment="1">
      <alignment horizontal="center" vertical="center" textRotation="90" wrapText="1"/>
    </xf>
    <xf numFmtId="0" fontId="1" fillId="0" borderId="10" xfId="0" applyFont="1" applyFill="1" applyBorder="1" applyAlignment="1">
      <alignment vertical="center" textRotation="90" wrapText="1"/>
    </xf>
    <xf numFmtId="0" fontId="1" fillId="0" borderId="10" xfId="0" applyFont="1" applyBorder="1" applyAlignment="1">
      <alignment vertical="center" textRotation="90" wrapText="1"/>
    </xf>
    <xf numFmtId="0" fontId="1" fillId="37" borderId="10" xfId="0" applyFont="1" applyFill="1" applyBorder="1" applyAlignment="1">
      <alignment vertical="center" wrapText="1"/>
    </xf>
    <xf numFmtId="0" fontId="1" fillId="34" borderId="10" xfId="0" applyFont="1" applyFill="1" applyBorder="1" applyAlignment="1">
      <alignment vertical="center" textRotation="90" wrapText="1"/>
    </xf>
    <xf numFmtId="0" fontId="1" fillId="37" borderId="10" xfId="0" applyFont="1" applyFill="1" applyBorder="1" applyAlignment="1">
      <alignment horizontal="justify" vertical="center" wrapText="1"/>
    </xf>
    <xf numFmtId="0" fontId="1" fillId="0" borderId="10" xfId="0" applyFont="1" applyFill="1" applyBorder="1" applyAlignment="1">
      <alignment horizontal="justify" vertical="center" textRotation="90" wrapText="1"/>
    </xf>
    <xf numFmtId="0" fontId="1" fillId="0" borderId="10" xfId="0" applyFont="1" applyBorder="1" applyAlignment="1">
      <alignment horizontal="center" vertical="center" textRotation="90"/>
    </xf>
    <xf numFmtId="0" fontId="1" fillId="37" borderId="10" xfId="0" applyFont="1" applyFill="1" applyBorder="1" applyAlignment="1">
      <alignment horizontal="center" vertical="center"/>
    </xf>
    <xf numFmtId="0" fontId="1" fillId="0" borderId="10" xfId="0" applyFont="1" applyFill="1" applyBorder="1" applyAlignment="1">
      <alignment horizontal="center" vertical="center" textRotation="90"/>
    </xf>
    <xf numFmtId="0" fontId="1" fillId="37" borderId="10" xfId="0" applyFont="1" applyFill="1" applyBorder="1" applyAlignment="1">
      <alignment horizontal="left" vertical="center" wrapText="1"/>
    </xf>
    <xf numFmtId="0" fontId="1" fillId="0" borderId="10"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37" borderId="10" xfId="0" applyFont="1" applyFill="1" applyBorder="1" applyAlignment="1">
      <alignment horizontal="center" vertical="center" wrapText="1"/>
    </xf>
    <xf numFmtId="0" fontId="1" fillId="0" borderId="10" xfId="0" applyFont="1" applyFill="1" applyBorder="1" applyAlignment="1">
      <alignment horizontal="left" vertical="center" textRotation="90" wrapText="1"/>
    </xf>
    <xf numFmtId="0" fontId="1" fillId="0" borderId="0" xfId="0" applyFont="1" applyFill="1" applyBorder="1" applyAlignment="1">
      <alignment vertical="center" textRotation="90"/>
    </xf>
    <xf numFmtId="0" fontId="1" fillId="37" borderId="0" xfId="0" applyFont="1" applyFill="1" applyBorder="1" applyAlignment="1">
      <alignment vertical="center"/>
    </xf>
    <xf numFmtId="0" fontId="1" fillId="0" borderId="0" xfId="0" applyFont="1" applyAlignment="1">
      <alignment vertical="center" textRotation="90"/>
    </xf>
    <xf numFmtId="0" fontId="1" fillId="37" borderId="0" xfId="0" applyFont="1" applyFill="1" applyAlignment="1">
      <alignment vertical="center"/>
    </xf>
    <xf numFmtId="0" fontId="1" fillId="0" borderId="0" xfId="0" applyFont="1" applyFill="1" applyAlignment="1">
      <alignment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0" fontId="10" fillId="0" borderId="0"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xf>
    <xf numFmtId="0" fontId="10" fillId="37" borderId="31" xfId="0" applyFont="1" applyFill="1" applyBorder="1" applyAlignment="1">
      <alignment/>
    </xf>
    <xf numFmtId="0" fontId="9" fillId="0" borderId="18" xfId="0" applyFont="1" applyBorder="1" applyAlignment="1">
      <alignment horizontal="center" vertical="center" textRotation="90" wrapText="1"/>
    </xf>
    <xf numFmtId="0" fontId="9" fillId="35" borderId="10" xfId="0" applyFont="1" applyFill="1" applyBorder="1" applyAlignment="1">
      <alignment horizontal="justify" vertical="center" wrapText="1"/>
    </xf>
    <xf numFmtId="0" fontId="9" fillId="0" borderId="10" xfId="0" applyFont="1" applyBorder="1" applyAlignment="1">
      <alignment horizontal="center" vertical="center" textRotation="90"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textRotation="90" wrapText="1"/>
    </xf>
    <xf numFmtId="182" fontId="9" fillId="0" borderId="11" xfId="51" applyNumberFormat="1" applyFont="1" applyBorder="1" applyAlignment="1">
      <alignment horizontal="justify" vertical="center" wrapText="1"/>
    </xf>
    <xf numFmtId="182" fontId="9" fillId="0" borderId="11" xfId="0" applyNumberFormat="1" applyFont="1" applyBorder="1" applyAlignment="1">
      <alignment horizontal="justify" vertical="center" wrapText="1"/>
    </xf>
    <xf numFmtId="0" fontId="9" fillId="35" borderId="11" xfId="0" applyFont="1" applyFill="1" applyBorder="1" applyAlignment="1">
      <alignment horizontal="justify" vertical="center" wrapText="1"/>
    </xf>
    <xf numFmtId="14" fontId="9" fillId="35" borderId="10" xfId="0" applyNumberFormat="1" applyFont="1" applyFill="1" applyBorder="1" applyAlignment="1">
      <alignment horizontal="justify"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35" borderId="10" xfId="0" applyFont="1" applyFill="1" applyBorder="1" applyAlignment="1">
      <alignment vertical="center" wrapText="1"/>
    </xf>
    <xf numFmtId="0" fontId="10" fillId="22" borderId="10" xfId="0" applyFont="1" applyFill="1" applyBorder="1" applyAlignment="1">
      <alignment horizontal="center" vertical="center" wrapText="1"/>
    </xf>
    <xf numFmtId="182" fontId="9" fillId="36" borderId="10" xfId="51" applyNumberFormat="1" applyFont="1" applyFill="1" applyBorder="1" applyAlignment="1">
      <alignment horizontal="center" vertical="center" wrapText="1"/>
    </xf>
    <xf numFmtId="0" fontId="10" fillId="36" borderId="10" xfId="0" applyFont="1" applyFill="1" applyBorder="1" applyAlignment="1">
      <alignment horizontal="center" vertical="center" wrapText="1"/>
    </xf>
    <xf numFmtId="192" fontId="10" fillId="22" borderId="10" xfId="0" applyNumberFormat="1" applyFont="1" applyFill="1" applyBorder="1" applyAlignment="1">
      <alignment horizontal="center" vertical="center" wrapText="1"/>
    </xf>
    <xf numFmtId="182" fontId="10" fillId="22" borderId="10" xfId="51" applyNumberFormat="1" applyFont="1" applyFill="1" applyBorder="1" applyAlignment="1">
      <alignment horizontal="center" vertical="center" wrapText="1"/>
    </xf>
    <xf numFmtId="0" fontId="10" fillId="38" borderId="10" xfId="0" applyFont="1" applyFill="1" applyBorder="1" applyAlignment="1">
      <alignment horizontal="center" vertical="center" textRotation="90" wrapText="1"/>
    </xf>
    <xf numFmtId="0" fontId="9" fillId="37" borderId="32" xfId="0" applyFont="1" applyFill="1" applyBorder="1" applyAlignment="1">
      <alignment vertical="center"/>
    </xf>
    <xf numFmtId="0" fontId="9" fillId="0" borderId="10" xfId="0" applyFont="1" applyBorder="1" applyAlignment="1">
      <alignment horizontal="justify" vertical="center" textRotation="90" wrapText="1"/>
    </xf>
    <xf numFmtId="0" fontId="9" fillId="0" borderId="11" xfId="0" applyFont="1" applyBorder="1" applyAlignment="1">
      <alignment vertical="center" textRotation="90" wrapText="1"/>
    </xf>
    <xf numFmtId="0" fontId="9" fillId="0" borderId="10" xfId="0" applyFont="1" applyBorder="1" applyAlignment="1">
      <alignment vertical="center" textRotation="90" wrapText="1"/>
    </xf>
    <xf numFmtId="6" fontId="9" fillId="0" borderId="10" xfId="0" applyNumberFormat="1" applyFont="1" applyFill="1" applyBorder="1" applyAlignment="1">
      <alignment horizontal="justify" vertical="center" wrapText="1"/>
    </xf>
    <xf numFmtId="182" fontId="9" fillId="0" borderId="10" xfId="0" applyNumberFormat="1" applyFont="1" applyFill="1" applyBorder="1" applyAlignment="1">
      <alignment vertical="center"/>
    </xf>
    <xf numFmtId="0" fontId="9" fillId="0" borderId="0" xfId="0" applyFont="1" applyAlignment="1">
      <alignment horizontal="center" textRotation="90" wrapText="1"/>
    </xf>
    <xf numFmtId="0" fontId="9" fillId="0" borderId="0" xfId="0" applyFont="1" applyAlignment="1">
      <alignment horizontal="center" textRotation="90"/>
    </xf>
    <xf numFmtId="182" fontId="9" fillId="0" borderId="10" xfId="51" applyNumberFormat="1" applyFont="1" applyFill="1" applyBorder="1" applyAlignment="1">
      <alignment horizontal="left" vertical="center" wrapText="1"/>
    </xf>
    <xf numFmtId="2" fontId="9" fillId="0" borderId="10" xfId="0" applyNumberFormat="1" applyFont="1" applyFill="1" applyBorder="1" applyAlignment="1">
      <alignment horizontal="center" vertical="center" textRotation="90" wrapText="1"/>
    </xf>
    <xf numFmtId="0" fontId="1" fillId="0" borderId="33" xfId="0" applyFont="1" applyBorder="1" applyAlignment="1">
      <alignment horizontal="justify" vertical="center"/>
    </xf>
    <xf numFmtId="182" fontId="1" fillId="0" borderId="10" xfId="0" applyNumberFormat="1" applyFont="1" applyBorder="1" applyAlignment="1">
      <alignment horizontal="center" vertical="center"/>
    </xf>
    <xf numFmtId="217" fontId="9" fillId="0" borderId="10" xfId="0" applyNumberFormat="1" applyFont="1" applyFill="1" applyBorder="1" applyAlignment="1">
      <alignment horizontal="justify" vertical="center" wrapText="1"/>
    </xf>
    <xf numFmtId="0" fontId="1" fillId="31" borderId="10" xfId="0" applyFont="1" applyFill="1" applyBorder="1" applyAlignment="1">
      <alignment vertical="center" textRotation="90" wrapText="1"/>
    </xf>
    <xf numFmtId="14" fontId="1" fillId="31" borderId="10" xfId="0" applyNumberFormat="1" applyFont="1" applyFill="1" applyBorder="1" applyAlignment="1">
      <alignment vertical="center" wrapText="1"/>
    </xf>
    <xf numFmtId="0" fontId="1" fillId="31" borderId="10" xfId="0" applyFont="1" applyFill="1" applyBorder="1" applyAlignment="1">
      <alignment vertical="center" wrapText="1"/>
    </xf>
    <xf numFmtId="0" fontId="1" fillId="31" borderId="10" xfId="0" applyFont="1" applyFill="1" applyBorder="1" applyAlignment="1">
      <alignment vertical="top" wrapText="1"/>
    </xf>
    <xf numFmtId="182" fontId="1" fillId="31" borderId="10" xfId="51" applyNumberFormat="1" applyFont="1" applyFill="1" applyBorder="1" applyAlignment="1">
      <alignment vertical="center" wrapText="1"/>
    </xf>
    <xf numFmtId="0" fontId="1" fillId="31" borderId="14" xfId="0" applyFont="1" applyFill="1" applyBorder="1" applyAlignment="1">
      <alignment vertical="center" wrapText="1"/>
    </xf>
    <xf numFmtId="0" fontId="1" fillId="31" borderId="34" xfId="0" applyFont="1" applyFill="1" applyBorder="1" applyAlignment="1">
      <alignment vertical="center" wrapText="1"/>
    </xf>
    <xf numFmtId="0" fontId="1" fillId="31" borderId="21" xfId="0" applyFont="1" applyFill="1" applyBorder="1" applyAlignment="1">
      <alignment vertical="center" textRotation="90" wrapText="1"/>
    </xf>
    <xf numFmtId="14" fontId="1" fillId="31" borderId="21" xfId="0" applyNumberFormat="1" applyFont="1" applyFill="1" applyBorder="1" applyAlignment="1">
      <alignment vertical="center" wrapText="1"/>
    </xf>
    <xf numFmtId="0" fontId="1" fillId="31" borderId="21" xfId="0" applyFont="1" applyFill="1" applyBorder="1" applyAlignment="1">
      <alignment vertical="center" wrapText="1"/>
    </xf>
    <xf numFmtId="0" fontId="1" fillId="31" borderId="21" xfId="0" applyFont="1" applyFill="1" applyBorder="1" applyAlignment="1">
      <alignment vertical="top" wrapText="1"/>
    </xf>
    <xf numFmtId="182" fontId="1" fillId="31" borderId="21" xfId="51" applyNumberFormat="1" applyFont="1" applyFill="1" applyBorder="1" applyAlignment="1">
      <alignment vertical="center" wrapText="1"/>
    </xf>
    <xf numFmtId="0" fontId="1" fillId="31" borderId="35" xfId="0" applyFont="1" applyFill="1" applyBorder="1" applyAlignment="1">
      <alignment vertical="center" wrapText="1"/>
    </xf>
    <xf numFmtId="182" fontId="1" fillId="31" borderId="21" xfId="0" applyNumberFormat="1" applyFont="1" applyFill="1" applyBorder="1" applyAlignment="1">
      <alignment vertical="center" wrapText="1"/>
    </xf>
    <xf numFmtId="0" fontId="1" fillId="37" borderId="21" xfId="0" applyFont="1" applyFill="1" applyBorder="1" applyAlignment="1">
      <alignment vertical="center" wrapText="1"/>
    </xf>
    <xf numFmtId="181" fontId="9" fillId="0" borderId="10" xfId="51" applyNumberFormat="1" applyFont="1" applyFill="1" applyBorder="1" applyAlignment="1">
      <alignment horizontal="justify" vertical="center" wrapText="1"/>
    </xf>
    <xf numFmtId="0" fontId="10" fillId="40" borderId="0" xfId="0" applyFont="1" applyFill="1" applyBorder="1" applyAlignment="1">
      <alignment horizontal="center" vertical="center" textRotation="90" wrapText="1"/>
    </xf>
    <xf numFmtId="0" fontId="10" fillId="0" borderId="0" xfId="0" applyFont="1" applyFill="1" applyBorder="1" applyAlignment="1">
      <alignment horizontal="center" vertical="center" textRotation="90" wrapText="1"/>
    </xf>
    <xf numFmtId="0" fontId="9" fillId="0" borderId="0" xfId="0" applyFont="1" applyAlignment="1">
      <alignment horizontal="center" vertical="center" textRotation="90" wrapText="1"/>
    </xf>
    <xf numFmtId="0" fontId="9" fillId="0" borderId="0" xfId="0" applyFont="1" applyFill="1" applyBorder="1" applyAlignment="1">
      <alignment horizontal="center" textRotation="90"/>
    </xf>
    <xf numFmtId="0" fontId="10" fillId="13" borderId="10" xfId="0" applyFont="1" applyFill="1" applyBorder="1" applyAlignment="1">
      <alignment horizontal="center" vertical="center" wrapText="1"/>
    </xf>
    <xf numFmtId="192" fontId="10" fillId="13" borderId="10" xfId="0" applyNumberFormat="1" applyFont="1" applyFill="1" applyBorder="1" applyAlignment="1">
      <alignment horizontal="center" vertical="center" wrapText="1"/>
    </xf>
    <xf numFmtId="0" fontId="9" fillId="0" borderId="10" xfId="0" applyFont="1" applyFill="1" applyBorder="1" applyAlignment="1">
      <alignment horizontal="justify" vertical="top" wrapText="1"/>
    </xf>
    <xf numFmtId="0" fontId="1" fillId="0" borderId="10" xfId="0" applyFont="1" applyBorder="1" applyAlignment="1">
      <alignment horizontal="justify" vertical="center"/>
    </xf>
    <xf numFmtId="0" fontId="1" fillId="0" borderId="10" xfId="0" applyFont="1" applyFill="1" applyBorder="1" applyAlignment="1">
      <alignment vertical="center"/>
    </xf>
    <xf numFmtId="0" fontId="1" fillId="37" borderId="10" xfId="0"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textRotation="90"/>
    </xf>
    <xf numFmtId="0" fontId="1" fillId="31" borderId="21" xfId="0" applyFont="1" applyFill="1" applyBorder="1" applyAlignment="1">
      <alignment horizontal="center" vertical="center" textRotation="90" wrapText="1"/>
    </xf>
    <xf numFmtId="14" fontId="9" fillId="0" borderId="11" xfId="0" applyNumberFormat="1" applyFont="1" applyBorder="1" applyAlignment="1">
      <alignment vertical="center" wrapText="1"/>
    </xf>
    <xf numFmtId="182" fontId="54" fillId="0" borderId="10" xfId="51" applyNumberFormat="1" applyFont="1" applyBorder="1" applyAlignment="1">
      <alignment vertical="center" wrapText="1"/>
    </xf>
    <xf numFmtId="0" fontId="54" fillId="0" borderId="10" xfId="0" applyFont="1" applyBorder="1" applyAlignment="1">
      <alignment horizontal="justify" vertical="center" wrapText="1"/>
    </xf>
    <xf numFmtId="182" fontId="54" fillId="0" borderId="10" xfId="51" applyNumberFormat="1" applyFont="1" applyBorder="1" applyAlignment="1">
      <alignment horizontal="justify" vertical="center" wrapText="1"/>
    </xf>
    <xf numFmtId="0" fontId="54" fillId="0" borderId="10" xfId="0" applyFont="1" applyBorder="1" applyAlignment="1">
      <alignment horizontal="center" vertical="center" textRotation="90" wrapText="1"/>
    </xf>
    <xf numFmtId="0" fontId="55" fillId="0" borderId="10" xfId="0" applyFont="1" applyBorder="1" applyAlignment="1">
      <alignment horizontal="left" vertical="top" wrapText="1"/>
    </xf>
    <xf numFmtId="0" fontId="54" fillId="0" borderId="10" xfId="0" applyFont="1" applyFill="1" applyBorder="1" applyAlignment="1">
      <alignment horizontal="justify" vertical="center" wrapText="1"/>
    </xf>
    <xf numFmtId="182" fontId="55" fillId="0" borderId="10" xfId="51" applyNumberFormat="1" applyFont="1" applyFill="1" applyBorder="1" applyAlignment="1">
      <alignment vertical="center" wrapText="1"/>
    </xf>
    <xf numFmtId="0" fontId="55" fillId="0" borderId="14" xfId="0" applyFont="1" applyBorder="1" applyAlignment="1">
      <alignment vertical="center" wrapText="1"/>
    </xf>
    <xf numFmtId="0" fontId="55" fillId="0" borderId="10" xfId="0" applyFont="1" applyFill="1" applyBorder="1" applyAlignment="1">
      <alignment vertical="center" wrapText="1"/>
    </xf>
    <xf numFmtId="0" fontId="55" fillId="0" borderId="10" xfId="0" applyFont="1" applyFill="1" applyBorder="1" applyAlignment="1">
      <alignment horizontal="left" vertical="center" wrapText="1"/>
    </xf>
    <xf numFmtId="182" fontId="55" fillId="0" borderId="10" xfId="51" applyNumberFormat="1" applyFont="1" applyFill="1" applyBorder="1" applyAlignment="1">
      <alignment horizontal="left" vertical="center" wrapText="1"/>
    </xf>
    <xf numFmtId="0" fontId="55" fillId="0" borderId="14" xfId="0" applyFont="1" applyBorder="1" applyAlignment="1">
      <alignment horizontal="left" vertical="center" wrapText="1"/>
    </xf>
    <xf numFmtId="0" fontId="55" fillId="0" borderId="24" xfId="0" applyFont="1" applyFill="1" applyBorder="1" applyAlignment="1">
      <alignment horizontal="center" vertical="center" wrapText="1"/>
    </xf>
    <xf numFmtId="0" fontId="55" fillId="0" borderId="10" xfId="0" applyFont="1" applyFill="1" applyBorder="1" applyAlignment="1">
      <alignment horizontal="center" vertical="center" textRotation="90" wrapText="1"/>
    </xf>
    <xf numFmtId="14" fontId="55" fillId="0" borderId="10" xfId="0" applyNumberFormat="1" applyFont="1" applyFill="1" applyBorder="1" applyAlignment="1">
      <alignment horizontal="left" vertical="center" wrapText="1"/>
    </xf>
    <xf numFmtId="0" fontId="55" fillId="37" borderId="10" xfId="0" applyFont="1" applyFill="1" applyBorder="1" applyAlignment="1">
      <alignment horizontal="left" vertical="center" wrapText="1"/>
    </xf>
    <xf numFmtId="0" fontId="55" fillId="0" borderId="10" xfId="0" applyFont="1" applyBorder="1" applyAlignment="1">
      <alignment horizontal="left" vertical="center" wrapText="1"/>
    </xf>
    <xf numFmtId="0" fontId="55" fillId="0" borderId="10" xfId="0" applyFont="1" applyFill="1" applyBorder="1" applyAlignment="1">
      <alignment horizontal="left" vertical="center" textRotation="90" wrapText="1"/>
    </xf>
    <xf numFmtId="0" fontId="55" fillId="0" borderId="10" xfId="0" applyFont="1" applyBorder="1" applyAlignment="1">
      <alignment horizontal="left" vertical="center" textRotation="90" wrapText="1"/>
    </xf>
    <xf numFmtId="0" fontId="55" fillId="0" borderId="0" xfId="0" applyFont="1" applyFill="1" applyBorder="1" applyAlignment="1">
      <alignment horizontal="center" vertical="center"/>
    </xf>
    <xf numFmtId="0" fontId="55" fillId="0" borderId="0" xfId="0" applyFont="1" applyFill="1" applyBorder="1" applyAlignment="1">
      <alignment horizontal="center" vertical="center" wrapText="1"/>
    </xf>
    <xf numFmtId="0" fontId="55" fillId="0" borderId="0" xfId="0" applyFont="1" applyFill="1" applyAlignment="1">
      <alignment horizontal="center" vertical="center"/>
    </xf>
    <xf numFmtId="0" fontId="11" fillId="0" borderId="0" xfId="0" applyFont="1" applyAlignment="1">
      <alignment horizontal="center"/>
    </xf>
    <xf numFmtId="0" fontId="10" fillId="0" borderId="34" xfId="0" applyFont="1" applyBorder="1" applyAlignment="1">
      <alignment horizontal="center"/>
    </xf>
    <xf numFmtId="0" fontId="10" fillId="0" borderId="21" xfId="0" applyFont="1" applyBorder="1" applyAlignment="1">
      <alignment horizontal="center"/>
    </xf>
    <xf numFmtId="0" fontId="10" fillId="0" borderId="10" xfId="0" applyFont="1" applyBorder="1" applyAlignment="1">
      <alignment horizontal="center"/>
    </xf>
    <xf numFmtId="0" fontId="10" fillId="0" borderId="25" xfId="0" applyFont="1" applyBorder="1" applyAlignment="1">
      <alignment horizontal="center"/>
    </xf>
    <xf numFmtId="0" fontId="10" fillId="0" borderId="12" xfId="0" applyFont="1" applyBorder="1" applyAlignment="1">
      <alignment horizontal="center"/>
    </xf>
    <xf numFmtId="0" fontId="10" fillId="0" borderId="36" xfId="0" applyFont="1" applyBorder="1" applyAlignment="1">
      <alignment horizontal="center"/>
    </xf>
    <xf numFmtId="0" fontId="10" fillId="0" borderId="37" xfId="0" applyFont="1" applyFill="1" applyBorder="1" applyAlignment="1">
      <alignment horizontal="center" vertical="center"/>
    </xf>
    <xf numFmtId="0" fontId="10" fillId="0" borderId="29" xfId="0" applyFont="1" applyFill="1" applyBorder="1" applyAlignment="1">
      <alignment horizontal="center" vertical="center"/>
    </xf>
    <xf numFmtId="0" fontId="12" fillId="40" borderId="38" xfId="0" applyFont="1" applyFill="1" applyBorder="1" applyAlignment="1">
      <alignment horizontal="center" vertical="center"/>
    </xf>
    <xf numFmtId="0" fontId="12" fillId="40" borderId="39" xfId="0" applyFont="1" applyFill="1" applyBorder="1" applyAlignment="1">
      <alignment horizontal="center" vertical="center"/>
    </xf>
    <xf numFmtId="0" fontId="10" fillId="0" borderId="40"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40" borderId="38" xfId="0" applyFont="1" applyFill="1" applyBorder="1" applyAlignment="1">
      <alignment horizontal="center" vertical="center"/>
    </xf>
    <xf numFmtId="0" fontId="10" fillId="40" borderId="39"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298" t="s">
        <v>2</v>
      </c>
      <c r="B2" s="298"/>
      <c r="C2" s="298"/>
      <c r="D2" s="298"/>
      <c r="E2" s="298"/>
      <c r="F2" s="298"/>
      <c r="G2" s="298"/>
      <c r="H2" s="298"/>
      <c r="I2" s="298"/>
      <c r="J2" s="298"/>
      <c r="K2" s="298"/>
      <c r="L2" s="298"/>
      <c r="M2" s="298"/>
      <c r="N2" s="298"/>
      <c r="O2" s="298"/>
      <c r="P2" s="298"/>
    </row>
    <row r="5" spans="1:2" ht="12.75">
      <c r="A5" s="2" t="s">
        <v>28</v>
      </c>
      <c r="B5" s="2" t="s">
        <v>13</v>
      </c>
    </row>
    <row r="7" spans="1:8" ht="12.75">
      <c r="A7" s="2" t="s">
        <v>14</v>
      </c>
      <c r="B7" s="3" t="s">
        <v>20</v>
      </c>
      <c r="H7" s="11"/>
    </row>
    <row r="8" ht="12.75">
      <c r="B8" s="3" t="s">
        <v>531</v>
      </c>
    </row>
    <row r="9" ht="12.75">
      <c r="B9" s="1"/>
    </row>
    <row r="10" spans="1:2" ht="12.75">
      <c r="A10" s="3" t="s">
        <v>29</v>
      </c>
      <c r="B10" s="2" t="s">
        <v>120</v>
      </c>
    </row>
    <row r="12" spans="1:2" ht="12.75">
      <c r="A12" s="3" t="s">
        <v>528</v>
      </c>
      <c r="B12" s="3" t="s">
        <v>529</v>
      </c>
    </row>
    <row r="14" spans="1:2" ht="12.75">
      <c r="A14" s="3" t="s">
        <v>121</v>
      </c>
      <c r="B14" s="2" t="s">
        <v>106</v>
      </c>
    </row>
    <row r="16" spans="1:2" ht="12.75">
      <c r="A16" s="3" t="s">
        <v>107</v>
      </c>
      <c r="B16" s="3" t="s">
        <v>518</v>
      </c>
    </row>
    <row r="17" spans="1:2" ht="12.75">
      <c r="A17" s="3"/>
      <c r="B17" s="3"/>
    </row>
    <row r="18" spans="1:2" ht="12.75">
      <c r="A18" s="3"/>
      <c r="B18" s="3" t="s">
        <v>519</v>
      </c>
    </row>
    <row r="19" spans="1:2" ht="12.75">
      <c r="A19" s="3"/>
      <c r="B19" s="3" t="s">
        <v>520</v>
      </c>
    </row>
    <row r="20" spans="1:2" ht="12.75">
      <c r="A20" s="3"/>
      <c r="B20" s="3" t="s">
        <v>521</v>
      </c>
    </row>
    <row r="21" spans="1:2" ht="12.75">
      <c r="A21" s="3"/>
      <c r="B21" s="3" t="s">
        <v>522</v>
      </c>
    </row>
    <row r="22" spans="1:2" ht="12.75">
      <c r="A22" s="3"/>
      <c r="B22" s="3" t="s">
        <v>45</v>
      </c>
    </row>
    <row r="23" ht="12.75">
      <c r="B23" s="3" t="s">
        <v>144</v>
      </c>
    </row>
    <row r="24" ht="12.75">
      <c r="B24" s="3" t="s">
        <v>77</v>
      </c>
    </row>
    <row r="25" ht="12.75">
      <c r="B25" s="3" t="s">
        <v>523</v>
      </c>
    </row>
    <row r="26" ht="12.75">
      <c r="B26" s="3"/>
    </row>
    <row r="29" spans="1:2" ht="12.75">
      <c r="A29" s="3" t="s">
        <v>48</v>
      </c>
      <c r="B29" s="2" t="s">
        <v>85</v>
      </c>
    </row>
    <row r="31" spans="1:2" ht="12.75">
      <c r="A31" s="3" t="s">
        <v>49</v>
      </c>
      <c r="B31" s="3" t="s">
        <v>524</v>
      </c>
    </row>
    <row r="32" ht="12.75">
      <c r="B32" s="3"/>
    </row>
    <row r="33" spans="1:2" ht="12.75">
      <c r="A33" s="3" t="s">
        <v>526</v>
      </c>
      <c r="B33" s="3" t="s">
        <v>525</v>
      </c>
    </row>
    <row r="35" spans="1:2" ht="12.75">
      <c r="A35" s="3" t="s">
        <v>530</v>
      </c>
      <c r="B35" s="3" t="s">
        <v>527</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E38"/>
  <sheetViews>
    <sheetView showGridLines="0" tabSelected="1" zoomScale="80" zoomScaleNormal="80" zoomScaleSheetLayoutView="64" workbookViewId="0" topLeftCell="I1">
      <pane ySplit="2" topLeftCell="A3" activePane="bottomLeft" state="frozen"/>
      <selection pane="topLeft" activeCell="D1" sqref="D1"/>
      <selection pane="bottomLeft" activeCell="O3" sqref="O3"/>
    </sheetView>
  </sheetViews>
  <sheetFormatPr defaultColWidth="11.421875" defaultRowHeight="12.75"/>
  <cols>
    <col min="1" max="1" width="3.00390625" style="17" customWidth="1"/>
    <col min="2" max="2" width="6.7109375" style="105" customWidth="1"/>
    <col min="3" max="3" width="5.57421875" style="105" customWidth="1"/>
    <col min="4" max="4" width="16.57421875" style="17" customWidth="1"/>
    <col min="5" max="5" width="39.28125" style="17" customWidth="1"/>
    <col min="6" max="6" width="14.57421875" style="17" customWidth="1"/>
    <col min="7" max="7" width="31.57421875" style="17" customWidth="1"/>
    <col min="8" max="8" width="82.140625" style="17" customWidth="1"/>
    <col min="9" max="9" width="23.7109375" style="17" customWidth="1"/>
    <col min="10" max="10" width="6.7109375" style="110" customWidth="1"/>
    <col min="11" max="11" width="22.57421875" style="17" customWidth="1"/>
    <col min="12" max="12" width="43.421875" style="17" customWidth="1"/>
    <col min="13" max="13" width="21.421875" style="17" bestFit="1" customWidth="1"/>
    <col min="14" max="16" width="21.7109375" style="17" customWidth="1"/>
    <col min="17" max="18" width="15.140625" style="17" customWidth="1"/>
    <col min="19" max="19" width="21.7109375" style="17" customWidth="1"/>
    <col min="20" max="20" width="5.8515625" style="240" customWidth="1"/>
    <col min="21" max="21" width="8.140625" style="240" customWidth="1"/>
    <col min="22" max="22" width="6.7109375" style="240" customWidth="1"/>
    <col min="23" max="23" width="21.7109375" style="17" customWidth="1"/>
    <col min="24" max="24" width="6.8515625" style="110" customWidth="1"/>
    <col min="25" max="25" width="23.57421875" style="25" customWidth="1"/>
    <col min="26" max="26" width="15.8515625" style="25" customWidth="1"/>
    <col min="27" max="27" width="12.57421875" style="25" customWidth="1"/>
    <col min="28" max="29" width="18.421875" style="25" customWidth="1"/>
    <col min="30" max="30" width="152.57421875" style="25" customWidth="1"/>
    <col min="31" max="16384" width="11.421875" style="34" customWidth="1"/>
  </cols>
  <sheetData>
    <row r="1" spans="1:30" ht="32.25" customHeight="1">
      <c r="A1" s="299" t="s">
        <v>515</v>
      </c>
      <c r="B1" s="300"/>
      <c r="C1" s="300"/>
      <c r="D1" s="300"/>
      <c r="E1" s="300"/>
      <c r="F1" s="300"/>
      <c r="G1" s="300"/>
      <c r="H1" s="300"/>
      <c r="I1" s="300"/>
      <c r="J1" s="131"/>
      <c r="K1" s="300" t="s">
        <v>516</v>
      </c>
      <c r="L1" s="300"/>
      <c r="M1" s="300"/>
      <c r="N1" s="300"/>
      <c r="O1" s="300"/>
      <c r="P1" s="300"/>
      <c r="Q1" s="300"/>
      <c r="R1" s="300"/>
      <c r="S1" s="300"/>
      <c r="T1" s="300"/>
      <c r="U1" s="300"/>
      <c r="V1" s="300"/>
      <c r="W1" s="300"/>
      <c r="X1" s="131"/>
      <c r="Y1" s="301" t="s">
        <v>517</v>
      </c>
      <c r="Z1" s="301"/>
      <c r="AA1" s="301"/>
      <c r="AB1" s="301"/>
      <c r="AC1" s="301"/>
      <c r="AD1" s="301"/>
    </row>
    <row r="2" spans="1:30" ht="126.75" customHeight="1" thickBot="1">
      <c r="A2" s="149"/>
      <c r="B2" s="150" t="s">
        <v>21</v>
      </c>
      <c r="C2" s="151" t="s">
        <v>108</v>
      </c>
      <c r="D2" s="152" t="s">
        <v>504</v>
      </c>
      <c r="E2" s="152" t="s">
        <v>505</v>
      </c>
      <c r="F2" s="152" t="s">
        <v>506</v>
      </c>
      <c r="G2" s="152" t="s">
        <v>507</v>
      </c>
      <c r="H2" s="152" t="s">
        <v>508</v>
      </c>
      <c r="I2" s="153" t="s">
        <v>512</v>
      </c>
      <c r="J2" s="154"/>
      <c r="K2" s="155" t="s">
        <v>498</v>
      </c>
      <c r="L2" s="155" t="s">
        <v>499</v>
      </c>
      <c r="M2" s="156" t="s">
        <v>497</v>
      </c>
      <c r="N2" s="157" t="s">
        <v>500</v>
      </c>
      <c r="O2" s="157" t="s">
        <v>838</v>
      </c>
      <c r="P2" s="158" t="s">
        <v>513</v>
      </c>
      <c r="Q2" s="158" t="s">
        <v>501</v>
      </c>
      <c r="R2" s="158" t="s">
        <v>502</v>
      </c>
      <c r="S2" s="159" t="s">
        <v>105</v>
      </c>
      <c r="T2" s="160" t="s">
        <v>24</v>
      </c>
      <c r="U2" s="160" t="s">
        <v>25</v>
      </c>
      <c r="V2" s="160" t="s">
        <v>56</v>
      </c>
      <c r="W2" s="155" t="s">
        <v>503</v>
      </c>
      <c r="X2" s="154"/>
      <c r="Y2" s="266" t="s">
        <v>511</v>
      </c>
      <c r="Z2" s="266" t="s">
        <v>51</v>
      </c>
      <c r="AA2" s="266" t="s">
        <v>509</v>
      </c>
      <c r="AB2" s="267" t="s">
        <v>102</v>
      </c>
      <c r="AC2" s="266" t="s">
        <v>514</v>
      </c>
      <c r="AD2" s="266" t="s">
        <v>510</v>
      </c>
    </row>
    <row r="3" spans="1:30" s="35" customFormat="1" ht="372">
      <c r="A3" s="20">
        <v>1</v>
      </c>
      <c r="B3" s="103" t="s">
        <v>76</v>
      </c>
      <c r="C3" s="126" t="s">
        <v>197</v>
      </c>
      <c r="D3" s="20" t="s">
        <v>535</v>
      </c>
      <c r="E3" s="20" t="s">
        <v>572</v>
      </c>
      <c r="F3" s="20" t="s">
        <v>109</v>
      </c>
      <c r="G3" s="20" t="s">
        <v>566</v>
      </c>
      <c r="H3" s="20" t="s">
        <v>564</v>
      </c>
      <c r="I3" s="20" t="s">
        <v>162</v>
      </c>
      <c r="J3" s="113"/>
      <c r="K3" s="20" t="s">
        <v>43</v>
      </c>
      <c r="L3" s="20" t="s">
        <v>385</v>
      </c>
      <c r="M3" s="96">
        <v>3201229000</v>
      </c>
      <c r="N3" s="20" t="s">
        <v>46</v>
      </c>
      <c r="O3" s="20" t="s">
        <v>98</v>
      </c>
      <c r="P3" s="6">
        <v>3062152308</v>
      </c>
      <c r="Q3" s="237">
        <v>229981849</v>
      </c>
      <c r="R3" s="6">
        <v>3027167</v>
      </c>
      <c r="S3" s="28">
        <f>P3+Q3+R3</f>
        <v>3295161324</v>
      </c>
      <c r="T3" s="126">
        <v>2011</v>
      </c>
      <c r="U3" s="126">
        <v>2011</v>
      </c>
      <c r="V3" s="126" t="s">
        <v>426</v>
      </c>
      <c r="W3" s="6"/>
      <c r="X3" s="163"/>
      <c r="Y3" s="241" t="s">
        <v>565</v>
      </c>
      <c r="Z3" s="20" t="s">
        <v>112</v>
      </c>
      <c r="AA3" s="20"/>
      <c r="AB3" s="28">
        <f>+M3-P3</f>
        <v>139076692</v>
      </c>
      <c r="AC3" s="20" t="s">
        <v>82</v>
      </c>
      <c r="AD3" s="268" t="s">
        <v>799</v>
      </c>
    </row>
    <row r="4" spans="1:31" s="35" customFormat="1" ht="276">
      <c r="A4" s="20">
        <v>2</v>
      </c>
      <c r="B4" s="103" t="s">
        <v>76</v>
      </c>
      <c r="C4" s="126" t="s">
        <v>367</v>
      </c>
      <c r="D4" s="20" t="s">
        <v>535</v>
      </c>
      <c r="E4" s="20" t="s">
        <v>567</v>
      </c>
      <c r="F4" s="18" t="s">
        <v>568</v>
      </c>
      <c r="G4" s="20" t="s">
        <v>566</v>
      </c>
      <c r="H4" s="20" t="s">
        <v>570</v>
      </c>
      <c r="I4" s="20" t="s">
        <v>162</v>
      </c>
      <c r="J4" s="113"/>
      <c r="K4" s="20" t="s">
        <v>366</v>
      </c>
      <c r="L4" s="20" t="s">
        <v>384</v>
      </c>
      <c r="M4" s="96">
        <v>207973089</v>
      </c>
      <c r="N4" s="20" t="s">
        <v>46</v>
      </c>
      <c r="O4" s="20" t="s">
        <v>98</v>
      </c>
      <c r="P4" s="6">
        <v>134125125</v>
      </c>
      <c r="Q4" s="237"/>
      <c r="R4" s="6"/>
      <c r="S4" s="28">
        <f>P4-Q4+R4</f>
        <v>134125125</v>
      </c>
      <c r="T4" s="126">
        <v>2011</v>
      </c>
      <c r="U4" s="126">
        <v>2011</v>
      </c>
      <c r="V4" s="126" t="s">
        <v>249</v>
      </c>
      <c r="W4" s="6"/>
      <c r="X4" s="163"/>
      <c r="Y4" s="6" t="s">
        <v>569</v>
      </c>
      <c r="Z4" s="20" t="s">
        <v>386</v>
      </c>
      <c r="AA4" s="20"/>
      <c r="AB4" s="28">
        <f>+M4-P4</f>
        <v>73847964</v>
      </c>
      <c r="AC4" s="20" t="s">
        <v>91</v>
      </c>
      <c r="AD4" s="20" t="s">
        <v>571</v>
      </c>
      <c r="AE4" s="128"/>
    </row>
    <row r="5" spans="1:30" s="35" customFormat="1" ht="204">
      <c r="A5" s="20">
        <v>3</v>
      </c>
      <c r="B5" s="103" t="s">
        <v>36</v>
      </c>
      <c r="C5" s="126" t="s">
        <v>124</v>
      </c>
      <c r="D5" s="4" t="s">
        <v>39</v>
      </c>
      <c r="E5" s="4"/>
      <c r="F5" s="5" t="s">
        <v>113</v>
      </c>
      <c r="G5" s="4"/>
      <c r="H5" s="20"/>
      <c r="I5" s="21"/>
      <c r="J5" s="109"/>
      <c r="K5" s="4" t="s">
        <v>63</v>
      </c>
      <c r="L5" s="10" t="s">
        <v>128</v>
      </c>
      <c r="M5" s="36">
        <v>49970056</v>
      </c>
      <c r="N5" s="4" t="s">
        <v>135</v>
      </c>
      <c r="O5" s="20" t="s">
        <v>558</v>
      </c>
      <c r="P5" s="4"/>
      <c r="Q5" s="4"/>
      <c r="R5" s="4"/>
      <c r="S5" s="4"/>
      <c r="T5" s="217" t="s">
        <v>537</v>
      </c>
      <c r="U5" s="217"/>
      <c r="V5" s="217"/>
      <c r="W5" s="4"/>
      <c r="X5" s="113"/>
      <c r="Y5" s="20"/>
      <c r="Z5" s="4"/>
      <c r="AA5" s="4"/>
      <c r="AB5" s="28"/>
      <c r="AC5" s="20"/>
      <c r="AD5" s="4"/>
    </row>
    <row r="6" spans="1:30" s="35" customFormat="1" ht="324">
      <c r="A6" s="20">
        <v>4</v>
      </c>
      <c r="B6" s="103" t="s">
        <v>76</v>
      </c>
      <c r="C6" s="242" t="s">
        <v>197</v>
      </c>
      <c r="D6" s="8" t="s">
        <v>103</v>
      </c>
      <c r="E6" s="20" t="s">
        <v>27</v>
      </c>
      <c r="F6" s="20" t="s">
        <v>129</v>
      </c>
      <c r="G6" s="4" t="s">
        <v>573</v>
      </c>
      <c r="H6" s="20" t="s">
        <v>574</v>
      </c>
      <c r="I6" s="20" t="s">
        <v>163</v>
      </c>
      <c r="J6" s="113"/>
      <c r="K6" s="20" t="s">
        <v>151</v>
      </c>
      <c r="L6" s="4" t="s">
        <v>55</v>
      </c>
      <c r="M6" s="15">
        <v>861810000</v>
      </c>
      <c r="N6" s="20" t="s">
        <v>67</v>
      </c>
      <c r="O6" s="20" t="s">
        <v>98</v>
      </c>
      <c r="P6" s="15">
        <v>836772820</v>
      </c>
      <c r="Q6" s="15">
        <v>1324869</v>
      </c>
      <c r="R6" s="15">
        <v>5460807</v>
      </c>
      <c r="S6" s="19">
        <f>P6+Q6+R6</f>
        <v>843558496</v>
      </c>
      <c r="T6" s="217">
        <v>2014</v>
      </c>
      <c r="U6" s="217">
        <v>2014</v>
      </c>
      <c r="V6" s="217" t="s">
        <v>694</v>
      </c>
      <c r="W6" s="15"/>
      <c r="X6" s="163"/>
      <c r="Y6" s="6" t="s">
        <v>562</v>
      </c>
      <c r="Z6" s="4" t="s">
        <v>153</v>
      </c>
      <c r="AA6" s="4" t="s">
        <v>563</v>
      </c>
      <c r="AB6" s="28">
        <f>+M6-P6</f>
        <v>25037180</v>
      </c>
      <c r="AC6" s="20" t="s">
        <v>61</v>
      </c>
      <c r="AD6" s="30" t="s">
        <v>715</v>
      </c>
    </row>
    <row r="7" spans="1:30" s="38" customFormat="1" ht="168.75" customHeight="1">
      <c r="A7" s="20">
        <v>5</v>
      </c>
      <c r="B7" s="235" t="s">
        <v>76</v>
      </c>
      <c r="C7" s="235" t="s">
        <v>126</v>
      </c>
      <c r="D7" s="275" t="s">
        <v>792</v>
      </c>
      <c r="E7" s="275" t="s">
        <v>797</v>
      </c>
      <c r="F7" s="39"/>
      <c r="G7" s="39"/>
      <c r="H7" s="39" t="s">
        <v>836</v>
      </c>
      <c r="I7" s="9" t="s">
        <v>210</v>
      </c>
      <c r="J7" s="112"/>
      <c r="K7" s="9" t="s">
        <v>37</v>
      </c>
      <c r="L7" s="9" t="s">
        <v>7</v>
      </c>
      <c r="M7" s="36">
        <v>37539934</v>
      </c>
      <c r="N7" s="39" t="s">
        <v>793</v>
      </c>
      <c r="O7" s="39" t="s">
        <v>115</v>
      </c>
      <c r="P7" s="39"/>
      <c r="Q7" s="39"/>
      <c r="R7" s="39"/>
      <c r="S7" s="39"/>
      <c r="T7" s="219" t="s">
        <v>785</v>
      </c>
      <c r="U7" s="219"/>
      <c r="V7" s="219"/>
      <c r="W7" s="39"/>
      <c r="X7" s="164"/>
      <c r="Y7" s="18"/>
      <c r="Z7" s="16"/>
      <c r="AA7" s="16"/>
      <c r="AB7" s="28"/>
      <c r="AC7" s="16"/>
      <c r="AD7" s="16"/>
    </row>
    <row r="8" spans="1:30" ht="94.5" customHeight="1">
      <c r="A8" s="20">
        <v>6</v>
      </c>
      <c r="B8" s="236" t="s">
        <v>76</v>
      </c>
      <c r="C8" s="236" t="s">
        <v>197</v>
      </c>
      <c r="D8" s="4" t="s">
        <v>759</v>
      </c>
      <c r="E8" s="4" t="s">
        <v>798</v>
      </c>
      <c r="F8" s="16"/>
      <c r="G8" s="16"/>
      <c r="H8" s="16" t="s">
        <v>760</v>
      </c>
      <c r="I8" s="4" t="s">
        <v>745</v>
      </c>
      <c r="J8" s="113"/>
      <c r="K8" s="4" t="s">
        <v>130</v>
      </c>
      <c r="L8" s="4" t="s">
        <v>133</v>
      </c>
      <c r="M8" s="36">
        <v>59634871</v>
      </c>
      <c r="N8" s="4" t="s">
        <v>762</v>
      </c>
      <c r="O8" s="16" t="s">
        <v>115</v>
      </c>
      <c r="P8" s="16"/>
      <c r="Q8" s="16"/>
      <c r="R8" s="16"/>
      <c r="S8" s="16"/>
      <c r="T8" s="217" t="s">
        <v>761</v>
      </c>
      <c r="U8" s="217"/>
      <c r="V8" s="217"/>
      <c r="W8" s="16"/>
      <c r="X8" s="115"/>
      <c r="Y8" s="18"/>
      <c r="Z8" s="16"/>
      <c r="AA8" s="16"/>
      <c r="AB8" s="28"/>
      <c r="AC8" s="16"/>
      <c r="AD8" s="16"/>
    </row>
    <row r="9" spans="1:30" ht="87" customHeight="1">
      <c r="A9" s="20">
        <v>7</v>
      </c>
      <c r="B9" s="236" t="s">
        <v>76</v>
      </c>
      <c r="C9" s="236" t="s">
        <v>197</v>
      </c>
      <c r="D9" s="4" t="s">
        <v>132</v>
      </c>
      <c r="E9" s="4" t="s">
        <v>139</v>
      </c>
      <c r="F9" s="16"/>
      <c r="G9" s="16"/>
      <c r="H9" s="16" t="s">
        <v>744</v>
      </c>
      <c r="I9" s="4" t="s">
        <v>743</v>
      </c>
      <c r="J9" s="144"/>
      <c r="K9" s="4" t="s">
        <v>131</v>
      </c>
      <c r="L9" s="4" t="s">
        <v>134</v>
      </c>
      <c r="M9" s="36">
        <v>49988856</v>
      </c>
      <c r="N9" s="4" t="s">
        <v>10</v>
      </c>
      <c r="O9" s="16" t="s">
        <v>86</v>
      </c>
      <c r="P9" s="16"/>
      <c r="Q9" s="16"/>
      <c r="R9" s="16"/>
      <c r="S9" s="16"/>
      <c r="T9" s="217" t="s">
        <v>559</v>
      </c>
      <c r="U9" s="217"/>
      <c r="V9" s="217"/>
      <c r="W9" s="16"/>
      <c r="X9" s="115"/>
      <c r="Y9" s="18"/>
      <c r="Z9" s="16"/>
      <c r="AA9" s="16"/>
      <c r="AB9" s="28"/>
      <c r="AC9" s="16"/>
      <c r="AD9" s="16"/>
    </row>
    <row r="10" spans="1:30" ht="96">
      <c r="A10" s="20">
        <v>8</v>
      </c>
      <c r="B10" s="104" t="s">
        <v>76</v>
      </c>
      <c r="C10" s="126" t="s">
        <v>197</v>
      </c>
      <c r="D10" s="20" t="s">
        <v>33</v>
      </c>
      <c r="E10" s="20" t="s">
        <v>143</v>
      </c>
      <c r="F10" s="18" t="s">
        <v>145</v>
      </c>
      <c r="G10" s="20" t="s">
        <v>363</v>
      </c>
      <c r="H10" s="18" t="s">
        <v>576</v>
      </c>
      <c r="I10" s="20" t="s">
        <v>165</v>
      </c>
      <c r="J10" s="113"/>
      <c r="K10" s="20" t="s">
        <v>31</v>
      </c>
      <c r="L10" s="20" t="s">
        <v>32</v>
      </c>
      <c r="M10" s="96">
        <v>49998690</v>
      </c>
      <c r="N10" s="20" t="s">
        <v>10</v>
      </c>
      <c r="O10" s="18" t="s">
        <v>98</v>
      </c>
      <c r="P10" s="96">
        <v>44949050</v>
      </c>
      <c r="Q10" s="41"/>
      <c r="R10" s="96">
        <v>499987</v>
      </c>
      <c r="S10" s="238">
        <f>P10+Q10+R10</f>
        <v>45449037</v>
      </c>
      <c r="T10" s="126">
        <v>2015</v>
      </c>
      <c r="U10" s="126">
        <v>2015</v>
      </c>
      <c r="V10" s="126">
        <v>2016</v>
      </c>
      <c r="W10" s="96"/>
      <c r="X10" s="165"/>
      <c r="Y10" s="96"/>
      <c r="Z10" s="20" t="s">
        <v>364</v>
      </c>
      <c r="AA10" s="20" t="s">
        <v>577</v>
      </c>
      <c r="AB10" s="28">
        <f>+M10-P10</f>
        <v>5049640</v>
      </c>
      <c r="AC10" s="20" t="s">
        <v>82</v>
      </c>
      <c r="AD10" s="20" t="s">
        <v>746</v>
      </c>
    </row>
    <row r="11" spans="1:30" ht="108">
      <c r="A11" s="20">
        <v>9</v>
      </c>
      <c r="B11" s="103" t="s">
        <v>76</v>
      </c>
      <c r="C11" s="242" t="s">
        <v>16</v>
      </c>
      <c r="D11" s="8" t="s">
        <v>149</v>
      </c>
      <c r="E11" s="20" t="s">
        <v>150</v>
      </c>
      <c r="F11" s="20"/>
      <c r="G11" s="4"/>
      <c r="H11" s="20" t="s">
        <v>575</v>
      </c>
      <c r="I11" s="20" t="s">
        <v>164</v>
      </c>
      <c r="J11" s="113"/>
      <c r="K11" s="20" t="s">
        <v>116</v>
      </c>
      <c r="L11" s="4" t="s">
        <v>146</v>
      </c>
      <c r="M11" s="36">
        <v>5999240488</v>
      </c>
      <c r="N11" s="20" t="s">
        <v>148</v>
      </c>
      <c r="O11" s="20" t="s">
        <v>115</v>
      </c>
      <c r="P11" s="4"/>
      <c r="Q11" s="4"/>
      <c r="R11" s="4"/>
      <c r="S11" s="4"/>
      <c r="T11" s="217"/>
      <c r="U11" s="217"/>
      <c r="V11" s="217"/>
      <c r="W11" s="4"/>
      <c r="X11" s="113"/>
      <c r="Y11" s="20"/>
      <c r="Z11" s="4"/>
      <c r="AA11" s="4"/>
      <c r="AB11" s="28"/>
      <c r="AC11" s="20"/>
      <c r="AD11" s="4"/>
    </row>
    <row r="12" spans="1:30" s="23" customFormat="1" ht="187.5" customHeight="1">
      <c r="A12" s="20">
        <v>10</v>
      </c>
      <c r="B12" s="103" t="s">
        <v>76</v>
      </c>
      <c r="C12" s="103" t="s">
        <v>66</v>
      </c>
      <c r="D12" s="20"/>
      <c r="E12" s="20"/>
      <c r="F12" s="20"/>
      <c r="G12" s="20"/>
      <c r="H12" s="20"/>
      <c r="I12" s="20" t="s">
        <v>157</v>
      </c>
      <c r="J12" s="113"/>
      <c r="K12" s="20" t="s">
        <v>159</v>
      </c>
      <c r="L12" s="20" t="s">
        <v>158</v>
      </c>
      <c r="M12" s="96">
        <v>61005886</v>
      </c>
      <c r="N12" s="20" t="s">
        <v>439</v>
      </c>
      <c r="O12" s="20" t="s">
        <v>0</v>
      </c>
      <c r="P12" s="261">
        <v>58638440</v>
      </c>
      <c r="Q12" s="20"/>
      <c r="R12" s="6">
        <v>610059</v>
      </c>
      <c r="S12" s="245">
        <f>P12+Q12+R12</f>
        <v>59248499</v>
      </c>
      <c r="T12" s="126">
        <v>2016</v>
      </c>
      <c r="U12" s="126">
        <v>2016</v>
      </c>
      <c r="V12" s="126">
        <v>2017</v>
      </c>
      <c r="W12" s="6"/>
      <c r="X12" s="163"/>
      <c r="Y12" s="6"/>
      <c r="Z12" s="20" t="s">
        <v>495</v>
      </c>
      <c r="AA12" s="8" t="s">
        <v>718</v>
      </c>
      <c r="AB12" s="28">
        <f>M12-P12</f>
        <v>2367446</v>
      </c>
      <c r="AC12" s="20" t="s">
        <v>93</v>
      </c>
      <c r="AD12" s="20" t="s">
        <v>786</v>
      </c>
    </row>
    <row r="13" spans="1:30" s="23" customFormat="1" ht="168">
      <c r="A13" s="20">
        <v>11</v>
      </c>
      <c r="B13" s="103" t="s">
        <v>119</v>
      </c>
      <c r="C13" s="103" t="s">
        <v>66</v>
      </c>
      <c r="D13" s="20" t="s">
        <v>214</v>
      </c>
      <c r="E13" s="20"/>
      <c r="F13" s="20" t="s">
        <v>413</v>
      </c>
      <c r="G13" s="20"/>
      <c r="H13" s="20" t="s">
        <v>293</v>
      </c>
      <c r="I13" s="18" t="s">
        <v>213</v>
      </c>
      <c r="J13" s="115"/>
      <c r="K13" s="20" t="s">
        <v>198</v>
      </c>
      <c r="L13" s="20" t="s">
        <v>199</v>
      </c>
      <c r="M13" s="6">
        <v>67235000</v>
      </c>
      <c r="N13" s="20" t="s">
        <v>212</v>
      </c>
      <c r="O13" s="20" t="s">
        <v>98</v>
      </c>
      <c r="P13" s="6">
        <v>62529591</v>
      </c>
      <c r="Q13" s="20"/>
      <c r="R13" s="6">
        <v>672346</v>
      </c>
      <c r="S13" s="28">
        <f>P13+R13</f>
        <v>63201937</v>
      </c>
      <c r="T13" s="126">
        <v>2016</v>
      </c>
      <c r="U13" s="126">
        <v>2015</v>
      </c>
      <c r="V13" s="126">
        <v>2016</v>
      </c>
      <c r="W13" s="20"/>
      <c r="X13" s="20"/>
      <c r="Y13" s="20"/>
      <c r="Z13" s="20" t="s">
        <v>403</v>
      </c>
      <c r="AA13" s="20"/>
      <c r="AB13" s="28">
        <f>M13-S13</f>
        <v>4033063</v>
      </c>
      <c r="AC13" s="20" t="s">
        <v>47</v>
      </c>
      <c r="AD13" s="20" t="s">
        <v>680</v>
      </c>
    </row>
    <row r="14" spans="1:30" ht="145.5" customHeight="1">
      <c r="A14" s="20">
        <v>12</v>
      </c>
      <c r="B14" s="234" t="s">
        <v>76</v>
      </c>
      <c r="C14" s="234" t="s">
        <v>97</v>
      </c>
      <c r="D14" s="4" t="s">
        <v>223</v>
      </c>
      <c r="E14" s="4" t="s">
        <v>279</v>
      </c>
      <c r="F14" s="4" t="s">
        <v>281</v>
      </c>
      <c r="G14" s="4"/>
      <c r="H14" s="4" t="s">
        <v>293</v>
      </c>
      <c r="I14" s="7" t="s">
        <v>221</v>
      </c>
      <c r="J14" s="113"/>
      <c r="K14" s="4" t="s">
        <v>12</v>
      </c>
      <c r="L14" s="4" t="s">
        <v>222</v>
      </c>
      <c r="M14" s="15">
        <v>69286160</v>
      </c>
      <c r="N14" s="4" t="s">
        <v>695</v>
      </c>
      <c r="O14" s="4" t="s">
        <v>86</v>
      </c>
      <c r="P14" s="4"/>
      <c r="Q14" s="4"/>
      <c r="R14" s="4"/>
      <c r="S14" s="4"/>
      <c r="T14" s="217" t="s">
        <v>694</v>
      </c>
      <c r="U14" s="217"/>
      <c r="V14" s="217"/>
      <c r="W14" s="4"/>
      <c r="X14" s="113"/>
      <c r="Y14" s="20"/>
      <c r="Z14" s="4"/>
      <c r="AA14" s="4"/>
      <c r="AB14" s="28"/>
      <c r="AC14" s="4"/>
      <c r="AD14" s="4"/>
    </row>
    <row r="15" spans="1:30" ht="127.5" customHeight="1">
      <c r="A15" s="20">
        <v>13</v>
      </c>
      <c r="B15" s="234" t="s">
        <v>76</v>
      </c>
      <c r="C15" s="234" t="s">
        <v>97</v>
      </c>
      <c r="D15" s="4" t="s">
        <v>219</v>
      </c>
      <c r="E15" s="4" t="s">
        <v>291</v>
      </c>
      <c r="F15" s="4" t="s">
        <v>290</v>
      </c>
      <c r="G15" s="4"/>
      <c r="H15" s="4" t="s">
        <v>293</v>
      </c>
      <c r="I15" s="7" t="s">
        <v>217</v>
      </c>
      <c r="J15" s="113"/>
      <c r="K15" s="4" t="s">
        <v>216</v>
      </c>
      <c r="L15" s="4" t="s">
        <v>220</v>
      </c>
      <c r="M15" s="15">
        <v>72098130</v>
      </c>
      <c r="N15" s="4" t="s">
        <v>695</v>
      </c>
      <c r="O15" s="4" t="s">
        <v>86</v>
      </c>
      <c r="P15" s="4"/>
      <c r="Q15" s="4"/>
      <c r="R15" s="4"/>
      <c r="S15" s="4"/>
      <c r="T15" s="217" t="s">
        <v>694</v>
      </c>
      <c r="U15" s="217"/>
      <c r="V15" s="217"/>
      <c r="W15" s="4"/>
      <c r="X15" s="113"/>
      <c r="Y15" s="20"/>
      <c r="Z15" s="4"/>
      <c r="AA15" s="4"/>
      <c r="AB15" s="28"/>
      <c r="AC15" s="4"/>
      <c r="AD15" s="4"/>
    </row>
    <row r="16" spans="1:30" ht="96.75" customHeight="1">
      <c r="A16" s="20">
        <v>14</v>
      </c>
      <c r="B16" s="234" t="s">
        <v>76</v>
      </c>
      <c r="C16" s="234" t="s">
        <v>224</v>
      </c>
      <c r="D16" s="4" t="s">
        <v>228</v>
      </c>
      <c r="E16" s="4" t="s">
        <v>460</v>
      </c>
      <c r="F16" s="4" t="s">
        <v>459</v>
      </c>
      <c r="G16" s="4"/>
      <c r="H16" s="4"/>
      <c r="I16" s="7" t="s">
        <v>226</v>
      </c>
      <c r="J16" s="113"/>
      <c r="K16" s="4" t="s">
        <v>225</v>
      </c>
      <c r="L16" s="4" t="s">
        <v>227</v>
      </c>
      <c r="M16" s="15">
        <v>63837330</v>
      </c>
      <c r="N16" s="4" t="s">
        <v>695</v>
      </c>
      <c r="O16" s="4" t="s">
        <v>86</v>
      </c>
      <c r="P16" s="4"/>
      <c r="Q16" s="4"/>
      <c r="R16" s="4"/>
      <c r="S16" s="4"/>
      <c r="T16" s="217" t="s">
        <v>694</v>
      </c>
      <c r="U16" s="217"/>
      <c r="V16" s="217"/>
      <c r="W16" s="4"/>
      <c r="X16" s="113"/>
      <c r="Y16" s="20"/>
      <c r="Z16" s="4"/>
      <c r="AA16" s="4"/>
      <c r="AB16" s="28"/>
      <c r="AC16" s="4"/>
      <c r="AD16" s="4"/>
    </row>
    <row r="17" spans="1:30" ht="85.5" customHeight="1">
      <c r="A17" s="20">
        <v>15</v>
      </c>
      <c r="B17" s="236"/>
      <c r="C17" s="234" t="s">
        <v>126</v>
      </c>
      <c r="D17" s="4" t="s">
        <v>209</v>
      </c>
      <c r="E17" s="4"/>
      <c r="F17" s="4"/>
      <c r="G17" s="4"/>
      <c r="H17" s="4" t="s">
        <v>381</v>
      </c>
      <c r="I17" s="54" t="s">
        <v>206</v>
      </c>
      <c r="J17" s="114"/>
      <c r="K17" s="4" t="s">
        <v>207</v>
      </c>
      <c r="L17" s="4" t="s">
        <v>211</v>
      </c>
      <c r="M17" s="15">
        <v>32096000</v>
      </c>
      <c r="N17" s="4" t="s">
        <v>208</v>
      </c>
      <c r="O17" s="4" t="s">
        <v>536</v>
      </c>
      <c r="P17" s="4"/>
      <c r="Q17" s="4"/>
      <c r="R17" s="4"/>
      <c r="S17" s="4"/>
      <c r="T17" s="217" t="s">
        <v>249</v>
      </c>
      <c r="U17" s="217"/>
      <c r="V17" s="217"/>
      <c r="W17" s="4"/>
      <c r="X17" s="113"/>
      <c r="Y17" s="20"/>
      <c r="Z17" s="4"/>
      <c r="AA17" s="4"/>
      <c r="AB17" s="28"/>
      <c r="AC17" s="4"/>
      <c r="AD17" s="4"/>
    </row>
    <row r="18" spans="1:30" ht="165" customHeight="1">
      <c r="A18" s="20">
        <v>16</v>
      </c>
      <c r="B18" s="234" t="s">
        <v>22</v>
      </c>
      <c r="C18" s="234" t="s">
        <v>97</v>
      </c>
      <c r="D18" s="4" t="s">
        <v>237</v>
      </c>
      <c r="E18" s="4"/>
      <c r="F18" s="4" t="s">
        <v>278</v>
      </c>
      <c r="G18" s="4" t="s">
        <v>408</v>
      </c>
      <c r="H18" s="4"/>
      <c r="I18" s="7" t="s">
        <v>236</v>
      </c>
      <c r="J18" s="113"/>
      <c r="K18" s="4" t="s">
        <v>784</v>
      </c>
      <c r="L18" s="10" t="s">
        <v>238</v>
      </c>
      <c r="M18" s="15">
        <v>86392223</v>
      </c>
      <c r="N18" s="4" t="s">
        <v>218</v>
      </c>
      <c r="O18" s="4" t="s">
        <v>98</v>
      </c>
      <c r="P18" s="15">
        <v>75021786</v>
      </c>
      <c r="Q18" s="4"/>
      <c r="R18" s="15">
        <v>863922</v>
      </c>
      <c r="S18" s="19">
        <f>P18+Q18+R18</f>
        <v>75885708</v>
      </c>
      <c r="T18" s="217">
        <v>2015</v>
      </c>
      <c r="U18" s="217">
        <v>2016</v>
      </c>
      <c r="V18" s="217">
        <v>2016</v>
      </c>
      <c r="W18" s="15"/>
      <c r="X18" s="163"/>
      <c r="Y18" s="6" t="s">
        <v>581</v>
      </c>
      <c r="Z18" s="5">
        <v>42457</v>
      </c>
      <c r="AA18" s="5">
        <v>42545</v>
      </c>
      <c r="AB18" s="28">
        <f>+M18-P18</f>
        <v>11370437</v>
      </c>
      <c r="AC18" s="4" t="s">
        <v>64</v>
      </c>
      <c r="AD18" s="16" t="s">
        <v>837</v>
      </c>
    </row>
    <row r="19" spans="1:30" ht="161.25" customHeight="1">
      <c r="A19" s="20">
        <v>17</v>
      </c>
      <c r="B19" s="234" t="s">
        <v>22</v>
      </c>
      <c r="C19" s="234" t="s">
        <v>126</v>
      </c>
      <c r="D19" s="4" t="s">
        <v>239</v>
      </c>
      <c r="E19" s="4" t="s">
        <v>442</v>
      </c>
      <c r="F19" s="4" t="s">
        <v>445</v>
      </c>
      <c r="G19" s="4"/>
      <c r="H19" s="4" t="s">
        <v>754</v>
      </c>
      <c r="I19" s="7" t="s">
        <v>241</v>
      </c>
      <c r="J19" s="113"/>
      <c r="K19" s="4" t="s">
        <v>240</v>
      </c>
      <c r="L19" s="4" t="s">
        <v>242</v>
      </c>
      <c r="M19" s="15">
        <v>73945102</v>
      </c>
      <c r="N19" s="4" t="s">
        <v>695</v>
      </c>
      <c r="O19" s="4" t="s">
        <v>757</v>
      </c>
      <c r="P19" s="4"/>
      <c r="Q19" s="4"/>
      <c r="R19" s="15">
        <v>739451</v>
      </c>
      <c r="S19" s="19">
        <f>P19+Q19+R19</f>
        <v>739451</v>
      </c>
      <c r="T19" s="217" t="s">
        <v>694</v>
      </c>
      <c r="U19" s="217">
        <v>2017</v>
      </c>
      <c r="V19" s="217">
        <v>2017</v>
      </c>
      <c r="W19" s="4"/>
      <c r="X19" s="113"/>
      <c r="Y19" s="20" t="s">
        <v>752</v>
      </c>
      <c r="Z19" s="4" t="s">
        <v>758</v>
      </c>
      <c r="AA19" s="4"/>
      <c r="AB19" s="28"/>
      <c r="AC19" s="4"/>
      <c r="AD19" s="4" t="s">
        <v>805</v>
      </c>
    </row>
    <row r="20" spans="1:30" ht="84">
      <c r="A20" s="20">
        <v>18</v>
      </c>
      <c r="B20" s="234" t="s">
        <v>22</v>
      </c>
      <c r="C20" s="234" t="s">
        <v>126</v>
      </c>
      <c r="D20" s="4" t="s">
        <v>245</v>
      </c>
      <c r="E20" s="4" t="s">
        <v>431</v>
      </c>
      <c r="F20" s="4" t="s">
        <v>432</v>
      </c>
      <c r="G20" s="4"/>
      <c r="H20" s="4"/>
      <c r="I20" s="7" t="s">
        <v>244</v>
      </c>
      <c r="J20" s="113"/>
      <c r="K20" s="4" t="s">
        <v>243</v>
      </c>
      <c r="L20" s="4" t="s">
        <v>248</v>
      </c>
      <c r="M20" s="15">
        <v>59130000</v>
      </c>
      <c r="N20" s="4" t="s">
        <v>416</v>
      </c>
      <c r="O20" s="4" t="s">
        <v>86</v>
      </c>
      <c r="P20" s="4"/>
      <c r="Q20" s="4"/>
      <c r="R20" s="4"/>
      <c r="S20" s="4"/>
      <c r="T20" s="217" t="s">
        <v>249</v>
      </c>
      <c r="U20" s="217"/>
      <c r="V20" s="217"/>
      <c r="W20" s="4"/>
      <c r="X20" s="113"/>
      <c r="Y20" s="20"/>
      <c r="Z20" s="4"/>
      <c r="AA20" s="4"/>
      <c r="AB20" s="28"/>
      <c r="AC20" s="4"/>
      <c r="AD20" s="4"/>
    </row>
    <row r="21" spans="1:30" s="58" customFormat="1" ht="90.75" customHeight="1">
      <c r="A21" s="20">
        <v>19</v>
      </c>
      <c r="B21" s="236" t="s">
        <v>76</v>
      </c>
      <c r="C21" s="217" t="s">
        <v>66</v>
      </c>
      <c r="D21" s="4" t="s">
        <v>252</v>
      </c>
      <c r="E21" s="16" t="s">
        <v>280</v>
      </c>
      <c r="F21" s="16" t="s">
        <v>277</v>
      </c>
      <c r="G21" s="16"/>
      <c r="H21" s="16" t="s">
        <v>755</v>
      </c>
      <c r="I21" s="16" t="s">
        <v>250</v>
      </c>
      <c r="J21" s="115"/>
      <c r="K21" s="16" t="s">
        <v>253</v>
      </c>
      <c r="L21" s="4" t="s">
        <v>251</v>
      </c>
      <c r="M21" s="57">
        <v>67574557</v>
      </c>
      <c r="N21" s="16" t="s">
        <v>695</v>
      </c>
      <c r="O21" s="16" t="s">
        <v>757</v>
      </c>
      <c r="P21" s="16"/>
      <c r="Q21" s="16"/>
      <c r="R21" s="57">
        <v>685649</v>
      </c>
      <c r="S21" s="16"/>
      <c r="T21" s="217" t="s">
        <v>249</v>
      </c>
      <c r="U21" s="217">
        <v>2017</v>
      </c>
      <c r="V21" s="217">
        <v>2017</v>
      </c>
      <c r="W21" s="16"/>
      <c r="X21" s="115"/>
      <c r="Y21" s="18" t="s">
        <v>750</v>
      </c>
      <c r="Z21" s="16" t="s">
        <v>751</v>
      </c>
      <c r="AA21" s="16"/>
      <c r="AB21" s="28"/>
      <c r="AC21" s="16"/>
      <c r="AD21" s="16" t="s">
        <v>804</v>
      </c>
    </row>
    <row r="22" spans="1:30" s="58" customFormat="1" ht="72">
      <c r="A22" s="20">
        <v>20</v>
      </c>
      <c r="B22" s="236" t="s">
        <v>76</v>
      </c>
      <c r="C22" s="217" t="s">
        <v>126</v>
      </c>
      <c r="D22" s="4" t="s">
        <v>256</v>
      </c>
      <c r="E22" s="16" t="s">
        <v>433</v>
      </c>
      <c r="F22" s="16" t="s">
        <v>457</v>
      </c>
      <c r="G22" s="16"/>
      <c r="H22" s="16"/>
      <c r="I22" s="16" t="s">
        <v>254</v>
      </c>
      <c r="J22" s="115"/>
      <c r="K22" s="16" t="s">
        <v>446</v>
      </c>
      <c r="L22" s="4" t="s">
        <v>255</v>
      </c>
      <c r="M22" s="57">
        <v>69127519</v>
      </c>
      <c r="N22" s="16" t="s">
        <v>416</v>
      </c>
      <c r="O22" s="16" t="s">
        <v>86</v>
      </c>
      <c r="P22" s="16"/>
      <c r="Q22" s="16"/>
      <c r="R22" s="16"/>
      <c r="S22" s="16"/>
      <c r="T22" s="219" t="s">
        <v>249</v>
      </c>
      <c r="U22" s="219"/>
      <c r="V22" s="219"/>
      <c r="W22" s="39"/>
      <c r="X22" s="164"/>
      <c r="Y22" s="18"/>
      <c r="Z22" s="16"/>
      <c r="AA22" s="16"/>
      <c r="AB22" s="28"/>
      <c r="AC22" s="16"/>
      <c r="AD22" s="16"/>
    </row>
    <row r="23" spans="1:30" ht="72">
      <c r="A23" s="20">
        <v>21</v>
      </c>
      <c r="B23" s="103" t="s">
        <v>76</v>
      </c>
      <c r="C23" s="126" t="s">
        <v>197</v>
      </c>
      <c r="D23" s="20">
        <v>2015</v>
      </c>
      <c r="E23" s="20"/>
      <c r="F23" s="20"/>
      <c r="G23" s="20"/>
      <c r="H23" s="20"/>
      <c r="I23" s="20" t="s">
        <v>295</v>
      </c>
      <c r="J23" s="113"/>
      <c r="K23" s="20" t="s">
        <v>297</v>
      </c>
      <c r="L23" s="20" t="s">
        <v>303</v>
      </c>
      <c r="M23" s="6">
        <v>85993138</v>
      </c>
      <c r="N23" s="20" t="s">
        <v>534</v>
      </c>
      <c r="O23" s="20" t="s">
        <v>98</v>
      </c>
      <c r="P23" s="6">
        <v>83589021</v>
      </c>
      <c r="Q23" s="20"/>
      <c r="R23" s="6">
        <v>859931</v>
      </c>
      <c r="S23" s="28">
        <f>P23+Q23+R23</f>
        <v>84448952</v>
      </c>
      <c r="T23" s="126">
        <v>2015</v>
      </c>
      <c r="U23" s="126" t="s">
        <v>249</v>
      </c>
      <c r="V23" s="126">
        <v>2016</v>
      </c>
      <c r="W23" s="6"/>
      <c r="X23" s="163"/>
      <c r="Y23" s="6"/>
      <c r="Z23" s="8">
        <v>42635</v>
      </c>
      <c r="AA23" s="8">
        <v>42380</v>
      </c>
      <c r="AB23" s="28">
        <f aca="true" t="shared" si="0" ref="AB23:AB28">+M23-P23</f>
        <v>2404117</v>
      </c>
      <c r="AC23" s="20" t="s">
        <v>93</v>
      </c>
      <c r="AD23" s="20" t="s">
        <v>443</v>
      </c>
    </row>
    <row r="24" spans="1:30" ht="157.5" customHeight="1">
      <c r="A24" s="20">
        <v>22</v>
      </c>
      <c r="B24" s="234" t="s">
        <v>76</v>
      </c>
      <c r="C24" s="217" t="s">
        <v>197</v>
      </c>
      <c r="D24" s="4">
        <v>2015</v>
      </c>
      <c r="E24" s="4"/>
      <c r="F24" s="4"/>
      <c r="G24" s="4"/>
      <c r="H24" s="4"/>
      <c r="I24" s="4" t="s">
        <v>296</v>
      </c>
      <c r="J24" s="113"/>
      <c r="K24" s="4" t="s">
        <v>298</v>
      </c>
      <c r="L24" s="4" t="s">
        <v>304</v>
      </c>
      <c r="M24" s="15">
        <v>86358459</v>
      </c>
      <c r="N24" s="4" t="s">
        <v>534</v>
      </c>
      <c r="O24" s="4" t="s">
        <v>560</v>
      </c>
      <c r="P24" s="15">
        <v>86289600</v>
      </c>
      <c r="Q24" s="4"/>
      <c r="R24" s="15">
        <v>863585</v>
      </c>
      <c r="S24" s="19">
        <f>P24+Q24+R24</f>
        <v>87153185</v>
      </c>
      <c r="T24" s="217">
        <v>2015</v>
      </c>
      <c r="U24" s="217" t="s">
        <v>249</v>
      </c>
      <c r="V24" s="217">
        <v>2016</v>
      </c>
      <c r="W24" s="15"/>
      <c r="X24" s="163"/>
      <c r="Y24" s="6"/>
      <c r="Z24" s="4" t="s">
        <v>306</v>
      </c>
      <c r="AA24" s="4"/>
      <c r="AB24" s="28">
        <f t="shared" si="0"/>
        <v>68859</v>
      </c>
      <c r="AC24" s="4" t="s">
        <v>47</v>
      </c>
      <c r="AD24" s="4" t="s">
        <v>681</v>
      </c>
    </row>
    <row r="25" spans="1:30" ht="251.25" customHeight="1">
      <c r="A25" s="20">
        <v>23</v>
      </c>
      <c r="B25" s="234" t="s">
        <v>76</v>
      </c>
      <c r="C25" s="217" t="s">
        <v>75</v>
      </c>
      <c r="D25" s="218">
        <v>2015</v>
      </c>
      <c r="E25" s="32"/>
      <c r="F25" s="32"/>
      <c r="G25" s="4"/>
      <c r="H25" s="16"/>
      <c r="I25" s="43" t="s">
        <v>300</v>
      </c>
      <c r="J25" s="162"/>
      <c r="K25" s="4" t="s">
        <v>299</v>
      </c>
      <c r="L25" s="4" t="s">
        <v>301</v>
      </c>
      <c r="M25" s="15">
        <v>55863563</v>
      </c>
      <c r="N25" s="4" t="s">
        <v>534</v>
      </c>
      <c r="O25" s="4" t="s">
        <v>0</v>
      </c>
      <c r="P25" s="15">
        <v>51025808</v>
      </c>
      <c r="Q25" s="4"/>
      <c r="R25" s="15">
        <v>558636</v>
      </c>
      <c r="S25" s="4"/>
      <c r="T25" s="217">
        <v>2015</v>
      </c>
      <c r="U25" s="217" t="s">
        <v>249</v>
      </c>
      <c r="V25" s="217" t="s">
        <v>314</v>
      </c>
      <c r="W25" s="15"/>
      <c r="X25" s="163"/>
      <c r="Y25" s="6"/>
      <c r="Z25" s="4" t="s">
        <v>306</v>
      </c>
      <c r="AA25" s="4" t="s">
        <v>706</v>
      </c>
      <c r="AB25" s="28">
        <f t="shared" si="0"/>
        <v>4837755</v>
      </c>
      <c r="AC25" s="4" t="s">
        <v>60</v>
      </c>
      <c r="AD25" s="4" t="s">
        <v>787</v>
      </c>
    </row>
    <row r="26" spans="1:30" ht="72">
      <c r="A26" s="20">
        <v>24</v>
      </c>
      <c r="B26" s="103" t="s">
        <v>22</v>
      </c>
      <c r="C26" s="103" t="s">
        <v>126</v>
      </c>
      <c r="D26" s="20">
        <v>2015</v>
      </c>
      <c r="E26" s="20"/>
      <c r="F26" s="20"/>
      <c r="G26" s="20"/>
      <c r="H26" s="20"/>
      <c r="I26" s="20" t="s">
        <v>246</v>
      </c>
      <c r="J26" s="113"/>
      <c r="K26" s="20" t="s">
        <v>307</v>
      </c>
      <c r="L26" s="20" t="s">
        <v>247</v>
      </c>
      <c r="M26" s="6">
        <v>85998003</v>
      </c>
      <c r="N26" s="20" t="s">
        <v>302</v>
      </c>
      <c r="O26" s="20" t="s">
        <v>98</v>
      </c>
      <c r="P26" s="6">
        <v>79768080</v>
      </c>
      <c r="Q26" s="20"/>
      <c r="R26" s="6">
        <v>859980</v>
      </c>
      <c r="S26" s="28">
        <f>P26+Q26+R26</f>
        <v>80628060</v>
      </c>
      <c r="T26" s="126">
        <v>2015</v>
      </c>
      <c r="U26" s="126" t="s">
        <v>249</v>
      </c>
      <c r="V26" s="126">
        <v>2016</v>
      </c>
      <c r="W26" s="20"/>
      <c r="X26" s="113"/>
      <c r="Y26" s="20"/>
      <c r="Z26" s="20" t="s">
        <v>306</v>
      </c>
      <c r="AA26" s="8">
        <v>42384</v>
      </c>
      <c r="AB26" s="28">
        <f t="shared" si="0"/>
        <v>6229923</v>
      </c>
      <c r="AC26" s="20" t="s">
        <v>47</v>
      </c>
      <c r="AD26" s="20" t="s">
        <v>682</v>
      </c>
    </row>
    <row r="27" spans="1:30" ht="96">
      <c r="A27" s="20">
        <v>25</v>
      </c>
      <c r="B27" s="103" t="s">
        <v>22</v>
      </c>
      <c r="C27" s="103" t="s">
        <v>97</v>
      </c>
      <c r="D27" s="20">
        <v>2015</v>
      </c>
      <c r="E27" s="20"/>
      <c r="F27" s="20"/>
      <c r="G27" s="20"/>
      <c r="H27" s="20"/>
      <c r="I27" s="20" t="s">
        <v>234</v>
      </c>
      <c r="J27" s="113"/>
      <c r="K27" s="20" t="s">
        <v>308</v>
      </c>
      <c r="L27" s="20" t="s">
        <v>235</v>
      </c>
      <c r="M27" s="6">
        <v>81146833</v>
      </c>
      <c r="N27" s="20" t="s">
        <v>302</v>
      </c>
      <c r="O27" s="20" t="s">
        <v>98</v>
      </c>
      <c r="P27" s="28">
        <v>78786092</v>
      </c>
      <c r="Q27" s="20"/>
      <c r="R27" s="6">
        <v>811468</v>
      </c>
      <c r="S27" s="28">
        <f>P27+Q27+R27</f>
        <v>79597560</v>
      </c>
      <c r="T27" s="126">
        <v>2015</v>
      </c>
      <c r="U27" s="126" t="s">
        <v>249</v>
      </c>
      <c r="V27" s="126">
        <v>2016</v>
      </c>
      <c r="W27" s="20"/>
      <c r="X27" s="113"/>
      <c r="Y27" s="20"/>
      <c r="Z27" s="20" t="s">
        <v>306</v>
      </c>
      <c r="AA27" s="8">
        <v>42376</v>
      </c>
      <c r="AB27" s="28">
        <f t="shared" si="0"/>
        <v>2360741</v>
      </c>
      <c r="AC27" s="20" t="s">
        <v>93</v>
      </c>
      <c r="AD27" s="20" t="s">
        <v>683</v>
      </c>
    </row>
    <row r="28" spans="1:30" ht="96">
      <c r="A28" s="20">
        <v>26</v>
      </c>
      <c r="B28" s="103" t="s">
        <v>76</v>
      </c>
      <c r="C28" s="126" t="s">
        <v>126</v>
      </c>
      <c r="D28" s="12">
        <v>2015</v>
      </c>
      <c r="E28" s="20"/>
      <c r="F28" s="20"/>
      <c r="G28" s="20"/>
      <c r="H28" s="20"/>
      <c r="I28" s="18" t="s">
        <v>257</v>
      </c>
      <c r="J28" s="115"/>
      <c r="K28" s="18" t="s">
        <v>561</v>
      </c>
      <c r="L28" s="20" t="s">
        <v>258</v>
      </c>
      <c r="M28" s="56">
        <v>63232886</v>
      </c>
      <c r="N28" s="20" t="s">
        <v>534</v>
      </c>
      <c r="O28" s="20" t="s">
        <v>98</v>
      </c>
      <c r="P28" s="6">
        <v>61569515</v>
      </c>
      <c r="Q28" s="20"/>
      <c r="R28" s="6">
        <v>632329</v>
      </c>
      <c r="S28" s="28">
        <f>P28+Q28+R28</f>
        <v>62201844</v>
      </c>
      <c r="T28" s="126">
        <v>2015</v>
      </c>
      <c r="U28" s="126" t="s">
        <v>249</v>
      </c>
      <c r="V28" s="126">
        <v>2016</v>
      </c>
      <c r="W28" s="6"/>
      <c r="X28" s="163"/>
      <c r="Y28" s="6"/>
      <c r="Z28" s="20" t="s">
        <v>306</v>
      </c>
      <c r="AA28" s="20" t="s">
        <v>578</v>
      </c>
      <c r="AB28" s="28">
        <f t="shared" si="0"/>
        <v>1663371</v>
      </c>
      <c r="AC28" s="20" t="s">
        <v>47</v>
      </c>
      <c r="AD28" s="20" t="s">
        <v>579</v>
      </c>
    </row>
    <row r="29" spans="1:30" ht="60">
      <c r="A29" s="20">
        <v>27</v>
      </c>
      <c r="B29" s="234" t="s">
        <v>22</v>
      </c>
      <c r="C29" s="236" t="s">
        <v>126</v>
      </c>
      <c r="D29" s="4" t="s">
        <v>312</v>
      </c>
      <c r="E29" s="4" t="s">
        <v>313</v>
      </c>
      <c r="F29" s="4"/>
      <c r="G29" s="4"/>
      <c r="H29" s="4"/>
      <c r="I29" s="16"/>
      <c r="J29" s="115"/>
      <c r="K29" s="18" t="s">
        <v>309</v>
      </c>
      <c r="L29" s="4" t="s">
        <v>311</v>
      </c>
      <c r="M29" s="57">
        <v>29646732</v>
      </c>
      <c r="N29" s="4" t="s">
        <v>310</v>
      </c>
      <c r="O29" s="4" t="s">
        <v>115</v>
      </c>
      <c r="P29" s="4"/>
      <c r="Q29" s="4"/>
      <c r="R29" s="4"/>
      <c r="S29" s="4"/>
      <c r="T29" s="217">
        <v>2016</v>
      </c>
      <c r="U29" s="217"/>
      <c r="V29" s="217"/>
      <c r="W29" s="4"/>
      <c r="X29" s="113"/>
      <c r="Y29" s="20"/>
      <c r="Z29" s="4"/>
      <c r="AA29" s="4"/>
      <c r="AB29" s="28"/>
      <c r="AC29" s="4"/>
      <c r="AD29" s="4"/>
    </row>
    <row r="30" spans="1:30" ht="86.25" customHeight="1">
      <c r="A30" s="20">
        <v>28</v>
      </c>
      <c r="B30" s="234" t="s">
        <v>119</v>
      </c>
      <c r="C30" s="234" t="s">
        <v>97</v>
      </c>
      <c r="D30" s="4" t="s">
        <v>398</v>
      </c>
      <c r="E30" s="4" t="s">
        <v>428</v>
      </c>
      <c r="F30" s="4" t="s">
        <v>435</v>
      </c>
      <c r="G30" s="4"/>
      <c r="H30" s="4" t="s">
        <v>434</v>
      </c>
      <c r="I30" s="4" t="s">
        <v>221</v>
      </c>
      <c r="J30" s="113"/>
      <c r="K30" s="4" t="s">
        <v>12</v>
      </c>
      <c r="L30" s="4" t="s">
        <v>8</v>
      </c>
      <c r="M30" s="36">
        <v>59940910</v>
      </c>
      <c r="N30" s="4" t="s">
        <v>396</v>
      </c>
      <c r="O30" s="4" t="s">
        <v>86</v>
      </c>
      <c r="P30" s="4"/>
      <c r="Q30" s="4"/>
      <c r="R30" s="15"/>
      <c r="S30" s="4"/>
      <c r="T30" s="217">
        <v>2016</v>
      </c>
      <c r="U30" s="217"/>
      <c r="V30" s="217"/>
      <c r="W30" s="15"/>
      <c r="X30" s="163"/>
      <c r="Y30" s="6"/>
      <c r="Z30" s="4"/>
      <c r="AA30" s="4"/>
      <c r="AB30" s="28"/>
      <c r="AC30" s="4"/>
      <c r="AD30" s="4"/>
    </row>
    <row r="31" spans="1:30" ht="154.5" customHeight="1">
      <c r="A31" s="20">
        <v>29</v>
      </c>
      <c r="B31" s="234" t="s">
        <v>119</v>
      </c>
      <c r="C31" s="234" t="s">
        <v>97</v>
      </c>
      <c r="D31" s="4" t="s">
        <v>399</v>
      </c>
      <c r="E31" s="4" t="s">
        <v>429</v>
      </c>
      <c r="F31" s="4" t="s">
        <v>441</v>
      </c>
      <c r="G31" s="4"/>
      <c r="H31" s="4" t="s">
        <v>401</v>
      </c>
      <c r="I31" s="4" t="s">
        <v>180</v>
      </c>
      <c r="J31" s="113"/>
      <c r="K31" s="4" t="s">
        <v>11</v>
      </c>
      <c r="L31" s="4" t="s">
        <v>9</v>
      </c>
      <c r="M31" s="36">
        <v>59852422</v>
      </c>
      <c r="N31" s="4" t="s">
        <v>396</v>
      </c>
      <c r="O31" s="4" t="s">
        <v>86</v>
      </c>
      <c r="P31" s="4"/>
      <c r="Q31" s="4"/>
      <c r="R31" s="15"/>
      <c r="S31" s="4"/>
      <c r="T31" s="217">
        <v>2016</v>
      </c>
      <c r="U31" s="217"/>
      <c r="V31" s="217"/>
      <c r="W31" s="15"/>
      <c r="X31" s="163"/>
      <c r="Y31" s="6"/>
      <c r="Z31" s="4"/>
      <c r="AA31" s="4"/>
      <c r="AB31" s="28"/>
      <c r="AC31" s="4"/>
      <c r="AD31" s="4"/>
    </row>
    <row r="32" spans="1:30" ht="135.75" customHeight="1">
      <c r="A32" s="20">
        <v>30</v>
      </c>
      <c r="B32" s="234" t="s">
        <v>119</v>
      </c>
      <c r="C32" s="234" t="s">
        <v>66</v>
      </c>
      <c r="D32" s="4" t="s">
        <v>400</v>
      </c>
      <c r="E32" s="4" t="s">
        <v>397</v>
      </c>
      <c r="F32" s="4" t="s">
        <v>436</v>
      </c>
      <c r="G32" s="4"/>
      <c r="H32" s="4" t="s">
        <v>402</v>
      </c>
      <c r="I32" s="4" t="s">
        <v>226</v>
      </c>
      <c r="J32" s="113"/>
      <c r="K32" s="4" t="s">
        <v>18</v>
      </c>
      <c r="L32" s="4" t="s">
        <v>141</v>
      </c>
      <c r="M32" s="36">
        <v>52680342</v>
      </c>
      <c r="N32" s="4" t="s">
        <v>396</v>
      </c>
      <c r="O32" s="4" t="s">
        <v>86</v>
      </c>
      <c r="P32" s="4"/>
      <c r="Q32" s="4"/>
      <c r="R32" s="15"/>
      <c r="S32" s="4"/>
      <c r="T32" s="217">
        <v>2016</v>
      </c>
      <c r="U32" s="217"/>
      <c r="V32" s="217"/>
      <c r="W32" s="15"/>
      <c r="X32" s="163"/>
      <c r="Y32" s="6"/>
      <c r="Z32" s="4"/>
      <c r="AA32" s="4"/>
      <c r="AB32" s="28"/>
      <c r="AC32" s="4"/>
      <c r="AD32" s="4"/>
    </row>
    <row r="33" spans="1:30" s="40" customFormat="1" ht="86.25" customHeight="1">
      <c r="A33" s="20">
        <v>32</v>
      </c>
      <c r="B33" s="236" t="s">
        <v>76</v>
      </c>
      <c r="C33" s="217" t="s">
        <v>126</v>
      </c>
      <c r="D33" s="16" t="s">
        <v>411</v>
      </c>
      <c r="E33" s="16" t="s">
        <v>580</v>
      </c>
      <c r="F33" s="16"/>
      <c r="G33" s="16"/>
      <c r="H33" s="16"/>
      <c r="I33" s="4" t="s">
        <v>166</v>
      </c>
      <c r="J33" s="113"/>
      <c r="K33" s="16" t="s">
        <v>409</v>
      </c>
      <c r="L33" s="4" t="s">
        <v>123</v>
      </c>
      <c r="M33" s="57">
        <v>57276540</v>
      </c>
      <c r="N33" s="16" t="s">
        <v>410</v>
      </c>
      <c r="O33" s="16" t="s">
        <v>115</v>
      </c>
      <c r="P33" s="16"/>
      <c r="Q33" s="16"/>
      <c r="R33" s="16"/>
      <c r="S33" s="16"/>
      <c r="T33" s="217"/>
      <c r="U33" s="217"/>
      <c r="V33" s="217"/>
      <c r="W33" s="16"/>
      <c r="X33" s="115"/>
      <c r="Y33" s="18"/>
      <c r="Z33" s="16"/>
      <c r="AA33" s="16"/>
      <c r="AB33" s="28"/>
      <c r="AC33" s="16"/>
      <c r="AD33" s="16"/>
    </row>
    <row r="34" spans="1:30" ht="96" customHeight="1">
      <c r="A34" s="20">
        <v>33</v>
      </c>
      <c r="B34" s="236" t="s">
        <v>22</v>
      </c>
      <c r="C34" s="236" t="s">
        <v>126</v>
      </c>
      <c r="D34" s="16" t="s">
        <v>469</v>
      </c>
      <c r="E34" s="16"/>
      <c r="F34" s="16"/>
      <c r="G34" s="16"/>
      <c r="H34" s="16"/>
      <c r="I34" s="4" t="s">
        <v>467</v>
      </c>
      <c r="J34" s="113"/>
      <c r="K34" s="16" t="s">
        <v>466</v>
      </c>
      <c r="L34" s="243" t="s">
        <v>488</v>
      </c>
      <c r="M34" s="57">
        <v>73471000</v>
      </c>
      <c r="N34" s="16" t="s">
        <v>468</v>
      </c>
      <c r="O34" s="16" t="s">
        <v>115</v>
      </c>
      <c r="P34" s="16"/>
      <c r="Q34" s="16"/>
      <c r="R34" s="16"/>
      <c r="S34" s="16"/>
      <c r="T34" s="217">
        <v>2016</v>
      </c>
      <c r="U34" s="217"/>
      <c r="V34" s="217"/>
      <c r="W34" s="16"/>
      <c r="X34" s="164"/>
      <c r="Y34" s="18"/>
      <c r="Z34" s="16"/>
      <c r="AA34" s="16"/>
      <c r="AB34" s="28"/>
      <c r="AC34" s="16"/>
      <c r="AD34" s="16"/>
    </row>
    <row r="35" spans="1:30" s="58" customFormat="1" ht="117" customHeight="1">
      <c r="A35" s="20">
        <v>34</v>
      </c>
      <c r="B35" s="236" t="s">
        <v>76</v>
      </c>
      <c r="C35" s="217" t="s">
        <v>197</v>
      </c>
      <c r="D35" s="16" t="s">
        <v>476</v>
      </c>
      <c r="E35" s="16" t="s">
        <v>807</v>
      </c>
      <c r="F35" s="16"/>
      <c r="G35" s="16"/>
      <c r="H35" s="16" t="s">
        <v>788</v>
      </c>
      <c r="I35" s="16" t="s">
        <v>477</v>
      </c>
      <c r="J35" s="115"/>
      <c r="K35" s="16" t="s">
        <v>496</v>
      </c>
      <c r="L35" s="16" t="s">
        <v>478</v>
      </c>
      <c r="M35" s="276">
        <v>90971950</v>
      </c>
      <c r="N35" s="39" t="s">
        <v>796</v>
      </c>
      <c r="O35" s="16" t="s">
        <v>115</v>
      </c>
      <c r="P35" s="16"/>
      <c r="Q35" s="16"/>
      <c r="R35" s="16"/>
      <c r="S35" s="16"/>
      <c r="T35" s="217" t="s">
        <v>314</v>
      </c>
      <c r="U35" s="217"/>
      <c r="V35" s="217"/>
      <c r="W35" s="16"/>
      <c r="X35" s="115"/>
      <c r="Y35" s="18"/>
      <c r="Z35" s="16"/>
      <c r="AA35" s="16"/>
      <c r="AB35" s="28"/>
      <c r="AC35" s="16"/>
      <c r="AD35" s="16"/>
    </row>
    <row r="36" spans="1:30" s="58" customFormat="1" ht="101.25" customHeight="1">
      <c r="A36" s="20">
        <v>35</v>
      </c>
      <c r="B36" s="236" t="s">
        <v>76</v>
      </c>
      <c r="C36" s="217" t="s">
        <v>66</v>
      </c>
      <c r="D36" s="16" t="s">
        <v>473</v>
      </c>
      <c r="E36" s="16" t="s">
        <v>705</v>
      </c>
      <c r="F36" s="16"/>
      <c r="G36" s="16"/>
      <c r="H36" s="16"/>
      <c r="I36" s="16" t="s">
        <v>474</v>
      </c>
      <c r="J36" s="115"/>
      <c r="K36" s="16" t="s">
        <v>472</v>
      </c>
      <c r="L36" s="16" t="s">
        <v>475</v>
      </c>
      <c r="M36" s="57">
        <v>66617000</v>
      </c>
      <c r="N36" s="16" t="s">
        <v>468</v>
      </c>
      <c r="O36" s="16" t="s">
        <v>115</v>
      </c>
      <c r="P36" s="16"/>
      <c r="Q36" s="16"/>
      <c r="R36" s="16"/>
      <c r="S36" s="16"/>
      <c r="T36" s="217">
        <v>2016</v>
      </c>
      <c r="U36" s="217"/>
      <c r="V36" s="217"/>
      <c r="W36" s="16"/>
      <c r="X36" s="115"/>
      <c r="Y36" s="18"/>
      <c r="Z36" s="16"/>
      <c r="AA36" s="16"/>
      <c r="AB36" s="28"/>
      <c r="AC36" s="16"/>
      <c r="AD36" s="16"/>
    </row>
    <row r="37" spans="1:30" ht="84">
      <c r="A37" s="20">
        <v>36</v>
      </c>
      <c r="B37" s="234" t="s">
        <v>119</v>
      </c>
      <c r="C37" s="234" t="s">
        <v>97</v>
      </c>
      <c r="D37" s="4" t="s">
        <v>486</v>
      </c>
      <c r="E37" s="4" t="s">
        <v>800</v>
      </c>
      <c r="F37" s="4"/>
      <c r="G37" s="4"/>
      <c r="H37" s="4" t="s">
        <v>725</v>
      </c>
      <c r="I37" s="4" t="s">
        <v>484</v>
      </c>
      <c r="J37" s="113"/>
      <c r="K37" s="4" t="s">
        <v>487</v>
      </c>
      <c r="L37" s="4" t="s">
        <v>485</v>
      </c>
      <c r="M37" s="36">
        <v>89017000</v>
      </c>
      <c r="N37" s="4" t="s">
        <v>796</v>
      </c>
      <c r="O37" s="4" t="s">
        <v>115</v>
      </c>
      <c r="P37" s="4"/>
      <c r="Q37" s="4"/>
      <c r="R37" s="15"/>
      <c r="S37" s="4"/>
      <c r="T37" s="217">
        <v>2016</v>
      </c>
      <c r="U37" s="217"/>
      <c r="V37" s="217"/>
      <c r="W37" s="15"/>
      <c r="X37" s="163"/>
      <c r="Y37" s="6"/>
      <c r="Z37" s="4"/>
      <c r="AA37" s="4"/>
      <c r="AB37" s="28"/>
      <c r="AC37" s="4"/>
      <c r="AD37" s="4"/>
    </row>
    <row r="38" spans="1:30" ht="72">
      <c r="A38" s="20">
        <v>37</v>
      </c>
      <c r="B38" s="234" t="s">
        <v>709</v>
      </c>
      <c r="C38" s="234" t="s">
        <v>710</v>
      </c>
      <c r="D38" s="4"/>
      <c r="E38" s="4"/>
      <c r="F38" s="4"/>
      <c r="G38" s="4"/>
      <c r="H38" s="4"/>
      <c r="I38" s="4"/>
      <c r="J38" s="113"/>
      <c r="K38" s="4" t="s">
        <v>708</v>
      </c>
      <c r="L38" s="4"/>
      <c r="M38" s="36">
        <v>2428800000</v>
      </c>
      <c r="N38" s="4"/>
      <c r="O38" s="4" t="s">
        <v>0</v>
      </c>
      <c r="P38" s="4"/>
      <c r="Q38" s="4"/>
      <c r="R38" s="15"/>
      <c r="S38" s="4"/>
      <c r="T38" s="217"/>
      <c r="U38" s="217">
        <v>2016</v>
      </c>
      <c r="V38" s="217"/>
      <c r="W38" s="15"/>
      <c r="X38" s="163"/>
      <c r="Y38" s="6"/>
      <c r="Z38" s="4" t="s">
        <v>711</v>
      </c>
      <c r="AA38" s="4"/>
      <c r="AB38" s="28"/>
      <c r="AC38" s="4" t="s">
        <v>712</v>
      </c>
      <c r="AD38" s="4" t="s">
        <v>713</v>
      </c>
    </row>
  </sheetData>
  <sheetProtection password="E9CF" sheet="1" objects="1" scenarios="1" selectLockedCells="1" autoFilter="0" selectUnlockedCells="1"/>
  <autoFilter ref="A2:AD38"/>
  <mergeCells count="3">
    <mergeCell ref="A1:I1"/>
    <mergeCell ref="K1:W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J26"/>
  <sheetViews>
    <sheetView zoomScale="80" zoomScaleNormal="80" zoomScalePageLayoutView="0" workbookViewId="0" topLeftCell="H1">
      <pane ySplit="3" topLeftCell="A4" activePane="bottomLeft" state="frozen"/>
      <selection pane="topLeft" activeCell="A1" sqref="A1"/>
      <selection pane="bottomLeft" activeCell="K3" sqref="K3"/>
    </sheetView>
  </sheetViews>
  <sheetFormatPr defaultColWidth="11.421875" defaultRowHeight="12.75"/>
  <cols>
    <col min="1" max="1" width="4.28125" style="17" customWidth="1"/>
    <col min="2" max="2" width="9.00390625" style="17" customWidth="1"/>
    <col min="3" max="3" width="8.140625" style="17" customWidth="1"/>
    <col min="4" max="4" width="14.8515625" style="17" customWidth="1"/>
    <col min="5" max="5" width="29.57421875" style="17" customWidth="1"/>
    <col min="6" max="6" width="37.421875" style="17" customWidth="1"/>
    <col min="7" max="7" width="23.57421875" style="17" customWidth="1"/>
    <col min="8" max="8" width="66.7109375" style="17" customWidth="1"/>
    <col min="9" max="9" width="26.57421875" style="17" customWidth="1"/>
    <col min="10" max="10" width="10.8515625" style="17" customWidth="1"/>
    <col min="11" max="11" width="14.57421875" style="17" customWidth="1"/>
    <col min="12" max="12" width="18.140625" style="17" customWidth="1"/>
    <col min="13" max="13" width="17.7109375" style="17" customWidth="1"/>
    <col min="14" max="14" width="23.140625" style="17" customWidth="1"/>
    <col min="15" max="15" width="21.28125" style="17" customWidth="1"/>
    <col min="16" max="16" width="23.57421875" style="17" customWidth="1"/>
    <col min="17" max="17" width="18.8515625" style="17" customWidth="1"/>
    <col min="18" max="18" width="16.00390625" style="17" customWidth="1"/>
    <col min="19" max="19" width="15.421875" style="17" customWidth="1"/>
    <col min="20" max="20" width="5.140625" style="17" customWidth="1"/>
    <col min="21" max="21" width="5.8515625" style="17" bestFit="1" customWidth="1"/>
    <col min="22" max="22" width="5.28125" style="17" customWidth="1"/>
    <col min="23" max="23" width="26.00390625" style="17" customWidth="1"/>
    <col min="24" max="24" width="13.00390625" style="17" customWidth="1"/>
    <col min="25" max="25" width="20.140625" style="17" bestFit="1" customWidth="1"/>
    <col min="26" max="26" width="21.8515625" style="17" customWidth="1"/>
    <col min="27" max="27" width="21.421875" style="17" customWidth="1"/>
    <col min="28" max="28" width="29.7109375" style="17" customWidth="1"/>
    <col min="29" max="29" width="32.8515625" style="17" customWidth="1"/>
    <col min="30" max="30" width="87.140625" style="17" customWidth="1"/>
    <col min="31" max="31" width="19.57421875" style="23" customWidth="1"/>
    <col min="32" max="87" width="11.421875" style="24" customWidth="1"/>
    <col min="88" max="16384" width="11.421875" style="17" customWidth="1"/>
  </cols>
  <sheetData>
    <row r="1" spans="1:87" s="25" customFormat="1" ht="12.75" customHeight="1" thickBot="1">
      <c r="A1" s="23"/>
      <c r="B1" s="212"/>
      <c r="C1" s="212"/>
      <c r="D1" s="212"/>
      <c r="E1" s="212"/>
      <c r="F1" s="212"/>
      <c r="G1" s="212"/>
      <c r="H1" s="212"/>
      <c r="I1" s="212"/>
      <c r="J1" s="213"/>
      <c r="K1" s="213"/>
      <c r="L1" s="213"/>
      <c r="M1" s="213"/>
      <c r="N1" s="213"/>
      <c r="O1" s="213"/>
      <c r="P1" s="213"/>
      <c r="Q1" s="213"/>
      <c r="R1" s="213"/>
      <c r="S1" s="213"/>
      <c r="T1" s="213"/>
      <c r="U1" s="213"/>
      <c r="V1" s="213"/>
      <c r="W1" s="213"/>
      <c r="X1" s="213"/>
      <c r="Y1" s="213"/>
      <c r="Z1" s="213"/>
      <c r="AA1" s="213"/>
      <c r="AB1" s="213"/>
      <c r="AC1" s="213"/>
      <c r="AD1" s="213"/>
      <c r="AE1" s="211"/>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31" s="23" customFormat="1" ht="13.5" customHeight="1" thickBot="1">
      <c r="A2" s="302" t="s">
        <v>515</v>
      </c>
      <c r="B2" s="303"/>
      <c r="C2" s="303"/>
      <c r="D2" s="303"/>
      <c r="E2" s="303"/>
      <c r="F2" s="303"/>
      <c r="G2" s="303"/>
      <c r="H2" s="303"/>
      <c r="I2" s="304"/>
      <c r="J2" s="214"/>
      <c r="K2" s="305" t="s">
        <v>516</v>
      </c>
      <c r="L2" s="306"/>
      <c r="M2" s="306"/>
      <c r="N2" s="306"/>
      <c r="O2" s="306"/>
      <c r="P2" s="306"/>
      <c r="Q2" s="306"/>
      <c r="R2" s="306"/>
      <c r="S2" s="306"/>
      <c r="T2" s="306"/>
      <c r="U2" s="306"/>
      <c r="V2" s="306"/>
      <c r="W2" s="306"/>
      <c r="X2" s="233"/>
      <c r="Y2" s="302" t="s">
        <v>517</v>
      </c>
      <c r="Z2" s="303"/>
      <c r="AA2" s="303"/>
      <c r="AB2" s="303"/>
      <c r="AC2" s="303"/>
      <c r="AD2" s="303"/>
      <c r="AE2" s="210"/>
    </row>
    <row r="3" spans="1:31" s="23" customFormat="1" ht="135" customHeight="1">
      <c r="A3" s="121"/>
      <c r="B3" s="121" t="s">
        <v>21</v>
      </c>
      <c r="C3" s="122" t="s">
        <v>108</v>
      </c>
      <c r="D3" s="123" t="s">
        <v>504</v>
      </c>
      <c r="E3" s="123" t="s">
        <v>505</v>
      </c>
      <c r="F3" s="123" t="s">
        <v>506</v>
      </c>
      <c r="G3" s="123" t="s">
        <v>507</v>
      </c>
      <c r="H3" s="123" t="s">
        <v>508</v>
      </c>
      <c r="I3" s="119" t="s">
        <v>512</v>
      </c>
      <c r="J3" s="111"/>
      <c r="K3" s="227" t="s">
        <v>498</v>
      </c>
      <c r="L3" s="227" t="s">
        <v>499</v>
      </c>
      <c r="M3" s="228" t="s">
        <v>497</v>
      </c>
      <c r="N3" s="229" t="s">
        <v>500</v>
      </c>
      <c r="O3" s="229" t="s">
        <v>838</v>
      </c>
      <c r="P3" s="230" t="s">
        <v>513</v>
      </c>
      <c r="Q3" s="230" t="s">
        <v>501</v>
      </c>
      <c r="R3" s="230" t="s">
        <v>502</v>
      </c>
      <c r="S3" s="231" t="s">
        <v>105</v>
      </c>
      <c r="T3" s="232" t="s">
        <v>24</v>
      </c>
      <c r="U3" s="232" t="s">
        <v>25</v>
      </c>
      <c r="V3" s="232" t="s">
        <v>56</v>
      </c>
      <c r="W3" s="227" t="s">
        <v>503</v>
      </c>
      <c r="X3" s="111"/>
      <c r="Y3" s="119" t="s">
        <v>511</v>
      </c>
      <c r="Z3" s="119" t="s">
        <v>51</v>
      </c>
      <c r="AA3" s="119" t="s">
        <v>509</v>
      </c>
      <c r="AB3" s="120" t="s">
        <v>102</v>
      </c>
      <c r="AC3" s="119" t="s">
        <v>514</v>
      </c>
      <c r="AD3" s="119" t="s">
        <v>510</v>
      </c>
      <c r="AE3" s="209"/>
    </row>
    <row r="4" spans="1:31" ht="255" customHeight="1">
      <c r="A4" s="31">
        <v>1</v>
      </c>
      <c r="B4" s="215" t="s">
        <v>76</v>
      </c>
      <c r="C4" s="126" t="s">
        <v>96</v>
      </c>
      <c r="D4" s="20" t="s">
        <v>89</v>
      </c>
      <c r="E4" s="20"/>
      <c r="F4" s="20" t="s">
        <v>127</v>
      </c>
      <c r="G4" s="20"/>
      <c r="H4" s="20" t="s">
        <v>684</v>
      </c>
      <c r="I4" s="20" t="s">
        <v>167</v>
      </c>
      <c r="J4" s="113"/>
      <c r="K4" s="20" t="s">
        <v>74</v>
      </c>
      <c r="L4" s="20" t="s">
        <v>111</v>
      </c>
      <c r="M4" s="4"/>
      <c r="N4" s="20" t="s">
        <v>135</v>
      </c>
      <c r="O4" s="20" t="s">
        <v>365</v>
      </c>
      <c r="P4" s="20"/>
      <c r="Q4" s="20"/>
      <c r="R4" s="20"/>
      <c r="S4" s="20"/>
      <c r="T4" s="126" t="s">
        <v>691</v>
      </c>
      <c r="U4" s="217"/>
      <c r="V4" s="217"/>
      <c r="W4" s="20"/>
      <c r="X4" s="113"/>
      <c r="Y4" s="216"/>
      <c r="Z4" s="216"/>
      <c r="AA4" s="216"/>
      <c r="AB4" s="4"/>
      <c r="AC4" s="216"/>
      <c r="AD4" s="216"/>
      <c r="AE4" s="128"/>
    </row>
    <row r="5" spans="1:31" ht="219" customHeight="1">
      <c r="A5" s="208">
        <v>2</v>
      </c>
      <c r="B5" s="215" t="s">
        <v>76</v>
      </c>
      <c r="C5" s="126" t="s">
        <v>197</v>
      </c>
      <c r="D5" s="20" t="s">
        <v>816</v>
      </c>
      <c r="E5" s="20" t="s">
        <v>539</v>
      </c>
      <c r="F5" s="20"/>
      <c r="G5" s="20"/>
      <c r="H5" s="20" t="s">
        <v>815</v>
      </c>
      <c r="I5" s="20" t="s">
        <v>205</v>
      </c>
      <c r="J5" s="113"/>
      <c r="K5" s="20" t="s">
        <v>41</v>
      </c>
      <c r="L5" s="20" t="s">
        <v>26</v>
      </c>
      <c r="M5" s="15">
        <v>119584000</v>
      </c>
      <c r="N5" s="281" t="s">
        <v>817</v>
      </c>
      <c r="O5" s="281" t="s">
        <v>115</v>
      </c>
      <c r="P5" s="20"/>
      <c r="Q5" s="20"/>
      <c r="R5" s="20"/>
      <c r="S5" s="20"/>
      <c r="T5" s="239" t="s">
        <v>540</v>
      </c>
      <c r="U5" s="217"/>
      <c r="V5" s="217"/>
      <c r="W5" s="20"/>
      <c r="X5" s="113"/>
      <c r="Y5" s="216"/>
      <c r="Z5" s="216"/>
      <c r="AA5" s="216"/>
      <c r="AB5" s="4"/>
      <c r="AC5" s="216"/>
      <c r="AD5" s="216"/>
      <c r="AE5" s="128"/>
    </row>
    <row r="6" spans="1:31" ht="177.75" customHeight="1">
      <c r="A6" s="208">
        <v>3</v>
      </c>
      <c r="B6" s="126" t="s">
        <v>76</v>
      </c>
      <c r="C6" s="126" t="s">
        <v>541</v>
      </c>
      <c r="D6" s="20" t="s">
        <v>100</v>
      </c>
      <c r="E6" s="20"/>
      <c r="F6" s="20" t="s">
        <v>68</v>
      </c>
      <c r="G6" s="20" t="s">
        <v>142</v>
      </c>
      <c r="H6" s="20" t="s">
        <v>542</v>
      </c>
      <c r="I6" s="20" t="s">
        <v>187</v>
      </c>
      <c r="J6" s="113"/>
      <c r="K6" s="20" t="s">
        <v>23</v>
      </c>
      <c r="L6" s="20" t="s">
        <v>99</v>
      </c>
      <c r="M6" s="6">
        <v>49993958</v>
      </c>
      <c r="N6" s="20" t="s">
        <v>78</v>
      </c>
      <c r="O6" s="20" t="s">
        <v>98</v>
      </c>
      <c r="P6" s="6">
        <v>43933266</v>
      </c>
      <c r="Q6" s="20"/>
      <c r="R6" s="6">
        <v>101011</v>
      </c>
      <c r="S6" s="28">
        <f>P6+R6</f>
        <v>44034277</v>
      </c>
      <c r="T6" s="126">
        <v>2012</v>
      </c>
      <c r="U6" s="126">
        <v>2013</v>
      </c>
      <c r="V6" s="126" t="s">
        <v>154</v>
      </c>
      <c r="W6" s="20"/>
      <c r="X6" s="113" t="s">
        <v>543</v>
      </c>
      <c r="Y6" s="20" t="s">
        <v>544</v>
      </c>
      <c r="Z6" s="20" t="s">
        <v>173</v>
      </c>
      <c r="AA6" s="20" t="s">
        <v>545</v>
      </c>
      <c r="AB6" s="28">
        <f>M6-P6</f>
        <v>6060692</v>
      </c>
      <c r="AC6" s="20" t="s">
        <v>177</v>
      </c>
      <c r="AD6" s="216" t="s">
        <v>747</v>
      </c>
      <c r="AE6" s="128"/>
    </row>
    <row r="7" spans="1:31" ht="108">
      <c r="A7" s="31">
        <v>4</v>
      </c>
      <c r="B7" s="217" t="s">
        <v>76</v>
      </c>
      <c r="C7" s="126" t="s">
        <v>197</v>
      </c>
      <c r="D7" s="20"/>
      <c r="E7" s="20"/>
      <c r="F7" s="20"/>
      <c r="G7" s="20"/>
      <c r="H7" s="20" t="s">
        <v>546</v>
      </c>
      <c r="I7" s="4" t="s">
        <v>169</v>
      </c>
      <c r="J7" s="113"/>
      <c r="K7" s="4" t="s">
        <v>547</v>
      </c>
      <c r="L7" s="4" t="s">
        <v>15</v>
      </c>
      <c r="M7" s="15">
        <v>24401550</v>
      </c>
      <c r="N7" s="20" t="s">
        <v>491</v>
      </c>
      <c r="O7" s="20" t="s">
        <v>40</v>
      </c>
      <c r="P7" s="20"/>
      <c r="Q7" s="20"/>
      <c r="R7" s="20"/>
      <c r="S7" s="20"/>
      <c r="T7" s="126">
        <v>2016</v>
      </c>
      <c r="U7" s="217">
        <v>2016</v>
      </c>
      <c r="V7" s="217" t="s">
        <v>314</v>
      </c>
      <c r="W7" s="20"/>
      <c r="X7" s="113"/>
      <c r="Y7" s="216"/>
      <c r="Z7" s="216"/>
      <c r="AA7" s="216"/>
      <c r="AB7" s="4"/>
      <c r="AC7" s="216" t="s">
        <v>707</v>
      </c>
      <c r="AD7" s="216"/>
      <c r="AE7" s="128"/>
    </row>
    <row r="8" spans="1:31" ht="409.5">
      <c r="A8" s="208">
        <v>5</v>
      </c>
      <c r="B8" s="217" t="s">
        <v>119</v>
      </c>
      <c r="C8" s="217" t="s">
        <v>96</v>
      </c>
      <c r="D8" s="4" t="s">
        <v>444</v>
      </c>
      <c r="E8" s="4" t="s">
        <v>548</v>
      </c>
      <c r="F8" s="4" t="s">
        <v>437</v>
      </c>
      <c r="G8" s="4" t="s">
        <v>490</v>
      </c>
      <c r="H8" s="4" t="s">
        <v>405</v>
      </c>
      <c r="I8" s="4" t="s">
        <v>175</v>
      </c>
      <c r="J8" s="113"/>
      <c r="K8" s="4" t="s">
        <v>174</v>
      </c>
      <c r="L8" s="4" t="s">
        <v>176</v>
      </c>
      <c r="M8" s="15">
        <v>59996056</v>
      </c>
      <c r="N8" s="4" t="s">
        <v>410</v>
      </c>
      <c r="O8" s="4" t="s">
        <v>0</v>
      </c>
      <c r="P8" s="15">
        <v>56168000</v>
      </c>
      <c r="Q8" s="4"/>
      <c r="R8" s="15">
        <v>233255</v>
      </c>
      <c r="S8" s="19">
        <f>+P8+Q8+R8</f>
        <v>56401255</v>
      </c>
      <c r="T8" s="217" t="s">
        <v>427</v>
      </c>
      <c r="U8" s="217">
        <v>2016</v>
      </c>
      <c r="V8" s="217">
        <v>2017</v>
      </c>
      <c r="W8" s="4"/>
      <c r="X8" s="113"/>
      <c r="Y8" s="216" t="s">
        <v>490</v>
      </c>
      <c r="Z8" s="216" t="s">
        <v>489</v>
      </c>
      <c r="AA8" s="216" t="s">
        <v>693</v>
      </c>
      <c r="AB8" s="19">
        <f>M8-P8</f>
        <v>3828056</v>
      </c>
      <c r="AC8" s="216" t="s">
        <v>380</v>
      </c>
      <c r="AD8" s="216" t="s">
        <v>789</v>
      </c>
      <c r="AE8" s="128"/>
    </row>
    <row r="9" spans="1:31" ht="315.75" customHeight="1">
      <c r="A9" s="208">
        <v>6</v>
      </c>
      <c r="B9" s="217" t="s">
        <v>76</v>
      </c>
      <c r="C9" s="217" t="s">
        <v>95</v>
      </c>
      <c r="D9" s="4" t="s">
        <v>261</v>
      </c>
      <c r="E9" s="4" t="s">
        <v>549</v>
      </c>
      <c r="F9" s="4" t="s">
        <v>305</v>
      </c>
      <c r="G9" s="4" t="s">
        <v>550</v>
      </c>
      <c r="H9" s="4"/>
      <c r="I9" s="4" t="s">
        <v>201</v>
      </c>
      <c r="J9" s="113"/>
      <c r="K9" s="4" t="s">
        <v>260</v>
      </c>
      <c r="L9" s="4" t="s">
        <v>202</v>
      </c>
      <c r="M9" s="19">
        <v>85876000</v>
      </c>
      <c r="N9" s="4" t="s">
        <v>218</v>
      </c>
      <c r="O9" s="4" t="s">
        <v>98</v>
      </c>
      <c r="P9" s="15">
        <v>76689400</v>
      </c>
      <c r="Q9" s="4"/>
      <c r="R9" s="15">
        <v>217425</v>
      </c>
      <c r="S9" s="19">
        <f>P9+R9</f>
        <v>76906825</v>
      </c>
      <c r="T9" s="217">
        <v>2015</v>
      </c>
      <c r="U9" s="217">
        <v>2015</v>
      </c>
      <c r="V9" s="217">
        <v>2016</v>
      </c>
      <c r="W9" s="21"/>
      <c r="X9" s="109"/>
      <c r="Y9" s="52" t="s">
        <v>362</v>
      </c>
      <c r="Z9" s="216" t="s">
        <v>357</v>
      </c>
      <c r="AA9" s="216" t="s">
        <v>551</v>
      </c>
      <c r="AB9" s="19">
        <f>M9-P9</f>
        <v>9186600</v>
      </c>
      <c r="AC9" s="216" t="s">
        <v>93</v>
      </c>
      <c r="AD9" s="216" t="s">
        <v>716</v>
      </c>
      <c r="AE9" s="128"/>
    </row>
    <row r="10" spans="1:31" ht="201" customHeight="1">
      <c r="A10" s="31">
        <v>7</v>
      </c>
      <c r="B10" s="217" t="s">
        <v>119</v>
      </c>
      <c r="C10" s="217" t="s">
        <v>96</v>
      </c>
      <c r="D10" s="4" t="s">
        <v>282</v>
      </c>
      <c r="E10" s="4" t="s">
        <v>552</v>
      </c>
      <c r="F10" s="4" t="s">
        <v>438</v>
      </c>
      <c r="G10" s="4" t="s">
        <v>490</v>
      </c>
      <c r="H10" s="4"/>
      <c r="I10" s="4" t="s">
        <v>283</v>
      </c>
      <c r="J10" s="113"/>
      <c r="K10" s="4" t="s">
        <v>200</v>
      </c>
      <c r="L10" s="4" t="s">
        <v>203</v>
      </c>
      <c r="M10" s="15">
        <v>59927663</v>
      </c>
      <c r="N10" s="4" t="s">
        <v>204</v>
      </c>
      <c r="O10" s="4" t="s">
        <v>0</v>
      </c>
      <c r="P10" s="15">
        <v>53692355</v>
      </c>
      <c r="Q10" s="4"/>
      <c r="R10" s="15">
        <v>218665</v>
      </c>
      <c r="S10" s="19">
        <f>P10+Q10+R10</f>
        <v>53911020</v>
      </c>
      <c r="T10" s="217">
        <v>2015</v>
      </c>
      <c r="U10" s="217">
        <v>2016</v>
      </c>
      <c r="V10" s="217">
        <v>2017</v>
      </c>
      <c r="W10" s="4"/>
      <c r="X10" s="113"/>
      <c r="Y10" s="216" t="s">
        <v>490</v>
      </c>
      <c r="Z10" s="216" t="s">
        <v>489</v>
      </c>
      <c r="AA10" s="216" t="s">
        <v>693</v>
      </c>
      <c r="AB10" s="19">
        <f>M10-P10</f>
        <v>6235308</v>
      </c>
      <c r="AC10" s="216" t="s">
        <v>47</v>
      </c>
      <c r="AD10" s="216" t="s">
        <v>810</v>
      </c>
      <c r="AE10" s="128"/>
    </row>
    <row r="11" spans="1:31" ht="117.75" customHeight="1">
      <c r="A11" s="208">
        <v>8</v>
      </c>
      <c r="B11" s="219" t="s">
        <v>119</v>
      </c>
      <c r="C11" s="219" t="s">
        <v>97</v>
      </c>
      <c r="D11" s="9"/>
      <c r="E11" s="9"/>
      <c r="F11" s="9"/>
      <c r="G11" s="9"/>
      <c r="H11" s="9"/>
      <c r="I11" s="9" t="s">
        <v>230</v>
      </c>
      <c r="J11" s="112"/>
      <c r="K11" s="9" t="s">
        <v>229</v>
      </c>
      <c r="L11" s="9" t="s">
        <v>275</v>
      </c>
      <c r="M11" s="220">
        <v>28384909</v>
      </c>
      <c r="N11" s="9" t="s">
        <v>231</v>
      </c>
      <c r="O11" s="9" t="s">
        <v>98</v>
      </c>
      <c r="P11" s="220">
        <v>28384909</v>
      </c>
      <c r="Q11" s="9"/>
      <c r="R11" s="220">
        <v>183074</v>
      </c>
      <c r="S11" s="221">
        <f>P11+Q11+R11</f>
        <v>28567983</v>
      </c>
      <c r="T11" s="219">
        <v>2015</v>
      </c>
      <c r="U11" s="219">
        <v>2015</v>
      </c>
      <c r="V11" s="219" t="s">
        <v>249</v>
      </c>
      <c r="W11" s="9"/>
      <c r="X11" s="112"/>
      <c r="Y11" s="222"/>
      <c r="Z11" s="222"/>
      <c r="AA11" s="222"/>
      <c r="AB11" s="9"/>
      <c r="AC11" s="222" t="s">
        <v>232</v>
      </c>
      <c r="AD11" s="222" t="s">
        <v>698</v>
      </c>
      <c r="AE11" s="128"/>
    </row>
    <row r="12" spans="1:88" s="37" customFormat="1" ht="249.75" customHeight="1">
      <c r="A12" s="208">
        <v>9</v>
      </c>
      <c r="B12" s="217" t="s">
        <v>76</v>
      </c>
      <c r="C12" s="217" t="s">
        <v>197</v>
      </c>
      <c r="D12" s="4" t="s">
        <v>266</v>
      </c>
      <c r="E12" s="4" t="s">
        <v>553</v>
      </c>
      <c r="F12" s="4" t="s">
        <v>294</v>
      </c>
      <c r="G12" s="4" t="s">
        <v>330</v>
      </c>
      <c r="H12" s="4"/>
      <c r="I12" s="4" t="s">
        <v>264</v>
      </c>
      <c r="J12" s="113"/>
      <c r="K12" s="4" t="s">
        <v>263</v>
      </c>
      <c r="L12" s="4" t="s">
        <v>265</v>
      </c>
      <c r="M12" s="19">
        <v>70353000</v>
      </c>
      <c r="N12" s="4" t="s">
        <v>218</v>
      </c>
      <c r="O12" s="4" t="s">
        <v>98</v>
      </c>
      <c r="P12" s="15">
        <v>66646894</v>
      </c>
      <c r="Q12" s="4"/>
      <c r="R12" s="15">
        <v>253455</v>
      </c>
      <c r="S12" s="19">
        <f>P12+Q12+R12</f>
        <v>66900349</v>
      </c>
      <c r="T12" s="217">
        <v>2015</v>
      </c>
      <c r="U12" s="217">
        <v>2015</v>
      </c>
      <c r="V12" s="217">
        <v>2016</v>
      </c>
      <c r="W12" s="4"/>
      <c r="X12" s="113"/>
      <c r="Y12" s="216" t="s">
        <v>361</v>
      </c>
      <c r="Z12" s="223">
        <v>42354</v>
      </c>
      <c r="AA12" s="216" t="s">
        <v>714</v>
      </c>
      <c r="AB12" s="19">
        <f>M12-P12</f>
        <v>3706106</v>
      </c>
      <c r="AC12" s="4" t="s">
        <v>93</v>
      </c>
      <c r="AD12" s="216" t="s">
        <v>717</v>
      </c>
      <c r="AE12" s="128"/>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24"/>
      <c r="CJ12" s="225"/>
    </row>
    <row r="13" spans="1:88" s="37" customFormat="1" ht="168">
      <c r="A13" s="31">
        <v>10</v>
      </c>
      <c r="B13" s="217" t="s">
        <v>76</v>
      </c>
      <c r="C13" s="217" t="s">
        <v>96</v>
      </c>
      <c r="D13" s="4" t="s">
        <v>270</v>
      </c>
      <c r="E13" s="4" t="s">
        <v>685</v>
      </c>
      <c r="F13" s="4" t="s">
        <v>600</v>
      </c>
      <c r="G13" s="4"/>
      <c r="H13" s="4" t="s">
        <v>790</v>
      </c>
      <c r="I13" s="4" t="s">
        <v>268</v>
      </c>
      <c r="J13" s="113"/>
      <c r="K13" s="4" t="s">
        <v>267</v>
      </c>
      <c r="L13" s="4" t="s">
        <v>269</v>
      </c>
      <c r="M13" s="15">
        <v>75108000</v>
      </c>
      <c r="N13" s="4" t="s">
        <v>416</v>
      </c>
      <c r="O13" s="4" t="s">
        <v>757</v>
      </c>
      <c r="P13" s="4"/>
      <c r="Q13" s="4"/>
      <c r="R13" s="15">
        <v>170582</v>
      </c>
      <c r="S13" s="19">
        <f>P13+Q13+R13</f>
        <v>170582</v>
      </c>
      <c r="T13" s="217" t="s">
        <v>249</v>
      </c>
      <c r="U13" s="217">
        <v>2017</v>
      </c>
      <c r="V13" s="217">
        <v>2017</v>
      </c>
      <c r="W13" s="4"/>
      <c r="X13" s="113"/>
      <c r="Y13" s="216" t="s">
        <v>748</v>
      </c>
      <c r="Z13" s="216" t="s">
        <v>749</v>
      </c>
      <c r="AA13" s="216"/>
      <c r="AB13" s="4"/>
      <c r="AC13" s="216"/>
      <c r="AD13" s="216" t="s">
        <v>803</v>
      </c>
      <c r="AE13" s="128"/>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c r="BT13" s="224"/>
      <c r="BU13" s="224"/>
      <c r="BV13" s="224"/>
      <c r="BW13" s="224"/>
      <c r="BX13" s="224"/>
      <c r="BY13" s="224"/>
      <c r="BZ13" s="224"/>
      <c r="CA13" s="224"/>
      <c r="CB13" s="224"/>
      <c r="CC13" s="224"/>
      <c r="CD13" s="224"/>
      <c r="CE13" s="224"/>
      <c r="CF13" s="224"/>
      <c r="CG13" s="224"/>
      <c r="CH13" s="224"/>
      <c r="CI13" s="224"/>
      <c r="CJ13" s="225"/>
    </row>
    <row r="14" spans="1:31" ht="149.25" customHeight="1">
      <c r="A14" s="208">
        <v>11</v>
      </c>
      <c r="B14" s="219" t="s">
        <v>119</v>
      </c>
      <c r="C14" s="219" t="s">
        <v>97</v>
      </c>
      <c r="D14" s="9"/>
      <c r="E14" s="9"/>
      <c r="F14" s="9"/>
      <c r="G14" s="9"/>
      <c r="H14" s="9"/>
      <c r="I14" s="9" t="s">
        <v>324</v>
      </c>
      <c r="J14" s="112"/>
      <c r="K14" s="9" t="s">
        <v>322</v>
      </c>
      <c r="L14" s="9" t="s">
        <v>275</v>
      </c>
      <c r="M14" s="220">
        <v>30588960</v>
      </c>
      <c r="N14" s="9" t="s">
        <v>231</v>
      </c>
      <c r="O14" s="9" t="s">
        <v>98</v>
      </c>
      <c r="P14" s="220">
        <f>M14</f>
        <v>30588960</v>
      </c>
      <c r="Q14" s="9"/>
      <c r="R14" s="220">
        <v>218120</v>
      </c>
      <c r="S14" s="221">
        <f aca="true" t="shared" si="0" ref="S14:S21">P14+Q14+R14</f>
        <v>30807080</v>
      </c>
      <c r="T14" s="219">
        <v>2015</v>
      </c>
      <c r="U14" s="219">
        <v>2015</v>
      </c>
      <c r="V14" s="219" t="s">
        <v>249</v>
      </c>
      <c r="W14" s="9"/>
      <c r="X14" s="112"/>
      <c r="Y14" s="222"/>
      <c r="Z14" s="222"/>
      <c r="AA14" s="222"/>
      <c r="AB14" s="9"/>
      <c r="AC14" s="222" t="s">
        <v>315</v>
      </c>
      <c r="AD14" s="9" t="s">
        <v>699</v>
      </c>
      <c r="AE14" s="128"/>
    </row>
    <row r="15" spans="1:31" ht="147" customHeight="1">
      <c r="A15" s="208">
        <v>12</v>
      </c>
      <c r="B15" s="217" t="s">
        <v>119</v>
      </c>
      <c r="C15" s="217" t="s">
        <v>97</v>
      </c>
      <c r="D15" s="4"/>
      <c r="E15" s="4"/>
      <c r="F15" s="4"/>
      <c r="G15" s="4"/>
      <c r="H15" s="4"/>
      <c r="I15" s="4" t="s">
        <v>325</v>
      </c>
      <c r="J15" s="113"/>
      <c r="K15" s="4" t="s">
        <v>321</v>
      </c>
      <c r="L15" s="4" t="s">
        <v>275</v>
      </c>
      <c r="M15" s="15">
        <v>25694510</v>
      </c>
      <c r="N15" s="4" t="s">
        <v>231</v>
      </c>
      <c r="O15" s="4" t="s">
        <v>98</v>
      </c>
      <c r="P15" s="19">
        <f aca="true" t="shared" si="1" ref="P15:P21">M15</f>
        <v>25694510</v>
      </c>
      <c r="Q15" s="4"/>
      <c r="R15" s="15">
        <v>218120</v>
      </c>
      <c r="S15" s="19">
        <f t="shared" si="0"/>
        <v>25912630</v>
      </c>
      <c r="T15" s="217">
        <v>2015</v>
      </c>
      <c r="U15" s="217">
        <v>2015</v>
      </c>
      <c r="V15" s="217" t="s">
        <v>249</v>
      </c>
      <c r="W15" s="4"/>
      <c r="X15" s="113"/>
      <c r="Y15" s="216"/>
      <c r="Z15" s="216"/>
      <c r="AA15" s="216"/>
      <c r="AB15" s="4"/>
      <c r="AC15" s="216" t="s">
        <v>316</v>
      </c>
      <c r="AD15" s="4" t="s">
        <v>700</v>
      </c>
      <c r="AE15" s="128"/>
    </row>
    <row r="16" spans="1:31" ht="117.75" customHeight="1">
      <c r="A16" s="31">
        <v>13</v>
      </c>
      <c r="B16" s="217" t="s">
        <v>119</v>
      </c>
      <c r="C16" s="217" t="s">
        <v>97</v>
      </c>
      <c r="D16" s="4"/>
      <c r="E16" s="4"/>
      <c r="F16" s="4"/>
      <c r="G16" s="4"/>
      <c r="H16" s="4"/>
      <c r="I16" s="4" t="s">
        <v>326</v>
      </c>
      <c r="J16" s="113"/>
      <c r="K16" s="4" t="s">
        <v>320</v>
      </c>
      <c r="L16" s="4" t="s">
        <v>275</v>
      </c>
      <c r="M16" s="15">
        <v>31266138</v>
      </c>
      <c r="N16" s="4" t="s">
        <v>231</v>
      </c>
      <c r="O16" s="4" t="s">
        <v>98</v>
      </c>
      <c r="P16" s="19">
        <f t="shared" si="1"/>
        <v>31266138</v>
      </c>
      <c r="Q16" s="4"/>
      <c r="R16" s="4"/>
      <c r="S16" s="19">
        <f t="shared" si="0"/>
        <v>31266138</v>
      </c>
      <c r="T16" s="217">
        <v>2015</v>
      </c>
      <c r="U16" s="217">
        <v>2015</v>
      </c>
      <c r="V16" s="217">
        <v>2016</v>
      </c>
      <c r="W16" s="4"/>
      <c r="X16" s="113"/>
      <c r="Y16" s="216"/>
      <c r="Z16" s="216"/>
      <c r="AA16" s="216"/>
      <c r="AB16" s="4"/>
      <c r="AC16" s="216" t="s">
        <v>316</v>
      </c>
      <c r="AD16" s="216" t="s">
        <v>701</v>
      </c>
      <c r="AE16" s="128"/>
    </row>
    <row r="17" spans="1:31" ht="117.75" customHeight="1">
      <c r="A17" s="208">
        <v>14</v>
      </c>
      <c r="B17" s="217" t="s">
        <v>119</v>
      </c>
      <c r="C17" s="217" t="s">
        <v>323</v>
      </c>
      <c r="D17" s="4"/>
      <c r="E17" s="4"/>
      <c r="F17" s="4"/>
      <c r="G17" s="4"/>
      <c r="H17" s="4" t="s">
        <v>359</v>
      </c>
      <c r="I17" s="4" t="s">
        <v>327</v>
      </c>
      <c r="J17" s="113"/>
      <c r="K17" s="4" t="s">
        <v>319</v>
      </c>
      <c r="L17" s="4" t="s">
        <v>275</v>
      </c>
      <c r="M17" s="15">
        <v>39000000</v>
      </c>
      <c r="N17" s="4" t="s">
        <v>231</v>
      </c>
      <c r="O17" s="4"/>
      <c r="P17" s="19">
        <f t="shared" si="1"/>
        <v>39000000</v>
      </c>
      <c r="Q17" s="4"/>
      <c r="R17" s="4"/>
      <c r="S17" s="19">
        <f t="shared" si="0"/>
        <v>39000000</v>
      </c>
      <c r="T17" s="217">
        <v>2015</v>
      </c>
      <c r="U17" s="217">
        <v>2015</v>
      </c>
      <c r="V17" s="217"/>
      <c r="W17" s="4"/>
      <c r="X17" s="113"/>
      <c r="Y17" s="216"/>
      <c r="Z17" s="216"/>
      <c r="AA17" s="216"/>
      <c r="AB17" s="4"/>
      <c r="AC17" s="216"/>
      <c r="AD17" s="216"/>
      <c r="AE17" s="128"/>
    </row>
    <row r="18" spans="1:31" ht="141.75" customHeight="1">
      <c r="A18" s="208">
        <v>15</v>
      </c>
      <c r="B18" s="217" t="s">
        <v>119</v>
      </c>
      <c r="C18" s="217" t="s">
        <v>323</v>
      </c>
      <c r="D18" s="4"/>
      <c r="E18" s="4"/>
      <c r="F18" s="4"/>
      <c r="G18" s="4"/>
      <c r="H18" s="4" t="s">
        <v>382</v>
      </c>
      <c r="I18" s="4" t="s">
        <v>355</v>
      </c>
      <c r="J18" s="113"/>
      <c r="K18" s="4" t="s">
        <v>354</v>
      </c>
      <c r="L18" s="4" t="s">
        <v>275</v>
      </c>
      <c r="M18" s="15">
        <v>39000000</v>
      </c>
      <c r="N18" s="4" t="s">
        <v>231</v>
      </c>
      <c r="O18" s="4"/>
      <c r="P18" s="19">
        <f t="shared" si="1"/>
        <v>39000000</v>
      </c>
      <c r="Q18" s="4"/>
      <c r="R18" s="4"/>
      <c r="S18" s="19">
        <f t="shared" si="0"/>
        <v>39000000</v>
      </c>
      <c r="T18" s="217">
        <v>2015</v>
      </c>
      <c r="U18" s="217">
        <v>2015</v>
      </c>
      <c r="V18" s="217"/>
      <c r="W18" s="4"/>
      <c r="X18" s="113"/>
      <c r="Y18" s="216"/>
      <c r="Z18" s="216"/>
      <c r="AA18" s="216"/>
      <c r="AB18" s="4"/>
      <c r="AC18" s="216" t="s">
        <v>356</v>
      </c>
      <c r="AD18" s="216"/>
      <c r="AE18" s="128"/>
    </row>
    <row r="19" spans="1:31" ht="117.75" customHeight="1">
      <c r="A19" s="31">
        <v>16</v>
      </c>
      <c r="B19" s="217" t="s">
        <v>119</v>
      </c>
      <c r="C19" s="217" t="s">
        <v>97</v>
      </c>
      <c r="D19" s="4"/>
      <c r="E19" s="4"/>
      <c r="F19" s="4"/>
      <c r="G19" s="4"/>
      <c r="H19" s="4" t="s">
        <v>554</v>
      </c>
      <c r="I19" s="4" t="s">
        <v>328</v>
      </c>
      <c r="J19" s="113"/>
      <c r="K19" s="4" t="s">
        <v>318</v>
      </c>
      <c r="L19" s="4" t="s">
        <v>275</v>
      </c>
      <c r="M19" s="15">
        <v>51133428</v>
      </c>
      <c r="N19" s="4" t="s">
        <v>231</v>
      </c>
      <c r="O19" s="4" t="s">
        <v>98</v>
      </c>
      <c r="P19" s="15">
        <f t="shared" si="1"/>
        <v>51133428</v>
      </c>
      <c r="Q19" s="4"/>
      <c r="R19" s="15">
        <v>146712</v>
      </c>
      <c r="S19" s="19">
        <f t="shared" si="0"/>
        <v>51280140</v>
      </c>
      <c r="T19" s="217">
        <v>2015</v>
      </c>
      <c r="U19" s="217">
        <v>2015</v>
      </c>
      <c r="V19" s="217" t="s">
        <v>249</v>
      </c>
      <c r="W19" s="4"/>
      <c r="X19" s="113"/>
      <c r="Y19" s="216"/>
      <c r="Z19" s="216"/>
      <c r="AA19" s="216"/>
      <c r="AB19" s="4"/>
      <c r="AC19" s="216" t="s">
        <v>315</v>
      </c>
      <c r="AD19" s="216" t="s">
        <v>702</v>
      </c>
      <c r="AE19" s="128"/>
    </row>
    <row r="20" spans="1:31" ht="117.75" customHeight="1">
      <c r="A20" s="208">
        <v>17</v>
      </c>
      <c r="B20" s="217" t="s">
        <v>119</v>
      </c>
      <c r="C20" s="217" t="s">
        <v>97</v>
      </c>
      <c r="D20" s="4"/>
      <c r="E20" s="4"/>
      <c r="F20" s="4"/>
      <c r="G20" s="4"/>
      <c r="H20" s="4"/>
      <c r="I20" s="4" t="s">
        <v>329</v>
      </c>
      <c r="J20" s="113"/>
      <c r="K20" s="4" t="s">
        <v>317</v>
      </c>
      <c r="L20" s="4" t="s">
        <v>275</v>
      </c>
      <c r="M20" s="15">
        <v>44489127</v>
      </c>
      <c r="N20" s="4" t="s">
        <v>231</v>
      </c>
      <c r="O20" s="4" t="s">
        <v>98</v>
      </c>
      <c r="P20" s="15">
        <f t="shared" si="1"/>
        <v>44489127</v>
      </c>
      <c r="Q20" s="4"/>
      <c r="R20" s="15">
        <v>278157</v>
      </c>
      <c r="S20" s="15">
        <f t="shared" si="0"/>
        <v>44767284</v>
      </c>
      <c r="T20" s="217">
        <v>2015</v>
      </c>
      <c r="U20" s="217">
        <v>2015</v>
      </c>
      <c r="V20" s="217" t="s">
        <v>249</v>
      </c>
      <c r="W20" s="4"/>
      <c r="X20" s="113"/>
      <c r="Y20" s="216"/>
      <c r="Z20" s="216" t="s">
        <v>555</v>
      </c>
      <c r="AA20" s="216" t="s">
        <v>556</v>
      </c>
      <c r="AB20" s="4"/>
      <c r="AC20" s="216" t="s">
        <v>315</v>
      </c>
      <c r="AD20" s="216" t="s">
        <v>703</v>
      </c>
      <c r="AE20" s="128"/>
    </row>
    <row r="21" spans="1:31" ht="290.25" customHeight="1">
      <c r="A21" s="208">
        <v>18</v>
      </c>
      <c r="B21" s="217" t="s">
        <v>119</v>
      </c>
      <c r="C21" s="217" t="s">
        <v>97</v>
      </c>
      <c r="D21" s="4"/>
      <c r="E21" s="4"/>
      <c r="F21" s="4"/>
      <c r="G21" s="4"/>
      <c r="H21" s="4" t="s">
        <v>557</v>
      </c>
      <c r="I21" s="4" t="s">
        <v>353</v>
      </c>
      <c r="J21" s="113"/>
      <c r="K21" s="4" t="s">
        <v>352</v>
      </c>
      <c r="L21" s="4" t="s">
        <v>275</v>
      </c>
      <c r="M21" s="15">
        <v>34013408</v>
      </c>
      <c r="N21" s="4" t="s">
        <v>231</v>
      </c>
      <c r="O21" s="4" t="s">
        <v>98</v>
      </c>
      <c r="P21" s="15">
        <f t="shared" si="1"/>
        <v>34013408</v>
      </c>
      <c r="Q21" s="4"/>
      <c r="R21" s="15">
        <v>220068</v>
      </c>
      <c r="S21" s="15">
        <f t="shared" si="0"/>
        <v>34233476</v>
      </c>
      <c r="T21" s="217">
        <v>2015</v>
      </c>
      <c r="U21" s="217">
        <v>2015</v>
      </c>
      <c r="V21" s="217">
        <v>2016</v>
      </c>
      <c r="W21" s="4"/>
      <c r="X21" s="113"/>
      <c r="Y21" s="216"/>
      <c r="Z21" s="216"/>
      <c r="AA21" s="216"/>
      <c r="AB21" s="4"/>
      <c r="AC21" s="216" t="s">
        <v>316</v>
      </c>
      <c r="AD21" s="216" t="s">
        <v>704</v>
      </c>
      <c r="AE21" s="128"/>
    </row>
    <row r="22" spans="1:31" ht="240">
      <c r="A22" s="31">
        <v>19</v>
      </c>
      <c r="B22" s="215" t="s">
        <v>383</v>
      </c>
      <c r="C22" s="126" t="s">
        <v>197</v>
      </c>
      <c r="D22" s="20" t="s">
        <v>350</v>
      </c>
      <c r="E22" s="20" t="s">
        <v>406</v>
      </c>
      <c r="F22" s="20" t="s">
        <v>412</v>
      </c>
      <c r="G22" s="20" t="s">
        <v>470</v>
      </c>
      <c r="H22" s="20" t="s">
        <v>686</v>
      </c>
      <c r="I22" s="20" t="s">
        <v>168</v>
      </c>
      <c r="J22" s="113"/>
      <c r="K22" s="20" t="s">
        <v>348</v>
      </c>
      <c r="L22" s="20" t="s">
        <v>349</v>
      </c>
      <c r="M22" s="15">
        <v>59944699</v>
      </c>
      <c r="N22" s="20" t="s">
        <v>185</v>
      </c>
      <c r="O22" s="20" t="s">
        <v>0</v>
      </c>
      <c r="P22" s="6">
        <v>57061126</v>
      </c>
      <c r="Q22" s="20"/>
      <c r="R22" s="15">
        <v>248178</v>
      </c>
      <c r="S22" s="28">
        <f>P22+Q22+R22</f>
        <v>57309304</v>
      </c>
      <c r="T22" s="126">
        <v>2015</v>
      </c>
      <c r="U22" s="217">
        <v>2016</v>
      </c>
      <c r="V22" s="217">
        <v>2017</v>
      </c>
      <c r="W22" s="20"/>
      <c r="X22" s="113"/>
      <c r="Y22" s="4" t="s">
        <v>471</v>
      </c>
      <c r="Z22" s="216" t="s">
        <v>483</v>
      </c>
      <c r="AA22" s="216" t="s">
        <v>692</v>
      </c>
      <c r="AB22" s="19">
        <f>M22-P22</f>
        <v>2883573</v>
      </c>
      <c r="AC22" s="216" t="s">
        <v>93</v>
      </c>
      <c r="AD22" s="216" t="s">
        <v>811</v>
      </c>
      <c r="AE22" s="128"/>
    </row>
    <row r="23" spans="1:31" ht="67.5">
      <c r="A23" s="208">
        <v>20</v>
      </c>
      <c r="B23" s="217" t="s">
        <v>119</v>
      </c>
      <c r="C23" s="217" t="s">
        <v>323</v>
      </c>
      <c r="D23" s="4"/>
      <c r="E23" s="4"/>
      <c r="F23" s="4"/>
      <c r="G23" s="4"/>
      <c r="H23" s="4" t="s">
        <v>377</v>
      </c>
      <c r="I23" s="4" t="s">
        <v>376</v>
      </c>
      <c r="J23" s="113"/>
      <c r="K23" s="4" t="s">
        <v>375</v>
      </c>
      <c r="L23" s="4" t="s">
        <v>275</v>
      </c>
      <c r="M23" s="4"/>
      <c r="N23" s="4" t="s">
        <v>231</v>
      </c>
      <c r="O23" s="4" t="s">
        <v>0</v>
      </c>
      <c r="P23" s="4"/>
      <c r="Q23" s="4"/>
      <c r="R23" s="4"/>
      <c r="S23" s="4"/>
      <c r="T23" s="217">
        <v>2015</v>
      </c>
      <c r="U23" s="217">
        <v>2015</v>
      </c>
      <c r="V23" s="217">
        <v>2016</v>
      </c>
      <c r="W23" s="4"/>
      <c r="X23" s="113"/>
      <c r="Y23" s="216"/>
      <c r="Z23" s="216"/>
      <c r="AA23" s="216"/>
      <c r="AB23" s="4"/>
      <c r="AC23" s="216" t="s">
        <v>356</v>
      </c>
      <c r="AD23" s="216"/>
      <c r="AE23" s="128"/>
    </row>
    <row r="24" spans="1:87" s="95" customFormat="1" ht="204">
      <c r="A24" s="208">
        <v>21</v>
      </c>
      <c r="B24" s="217" t="s">
        <v>76</v>
      </c>
      <c r="C24" s="217" t="s">
        <v>126</v>
      </c>
      <c r="D24" s="16" t="s">
        <v>482</v>
      </c>
      <c r="E24" s="16" t="s">
        <v>601</v>
      </c>
      <c r="F24" s="16"/>
      <c r="G24" s="16"/>
      <c r="H24" s="16"/>
      <c r="I24" s="16" t="s">
        <v>480</v>
      </c>
      <c r="J24" s="115"/>
      <c r="K24" s="16" t="s">
        <v>479</v>
      </c>
      <c r="L24" s="16" t="s">
        <v>481</v>
      </c>
      <c r="M24" s="57">
        <v>88100000</v>
      </c>
      <c r="N24" s="16" t="s">
        <v>468</v>
      </c>
      <c r="O24" s="16" t="s">
        <v>115</v>
      </c>
      <c r="P24" s="16"/>
      <c r="Q24" s="16"/>
      <c r="R24" s="16"/>
      <c r="S24" s="16"/>
      <c r="T24" s="217">
        <v>2016</v>
      </c>
      <c r="U24" s="217"/>
      <c r="V24" s="217"/>
      <c r="W24" s="16"/>
      <c r="X24" s="115"/>
      <c r="Y24" s="226"/>
      <c r="Z24" s="226"/>
      <c r="AA24" s="226"/>
      <c r="AB24" s="16"/>
      <c r="AC24" s="226"/>
      <c r="AD24" s="226"/>
      <c r="AE24" s="98"/>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row>
    <row r="25" spans="1:31" ht="101.25" customHeight="1">
      <c r="A25" s="31">
        <v>22</v>
      </c>
      <c r="B25" s="217" t="s">
        <v>76</v>
      </c>
      <c r="C25" s="217" t="s">
        <v>197</v>
      </c>
      <c r="D25" s="4"/>
      <c r="E25" s="4"/>
      <c r="F25" s="4"/>
      <c r="G25" s="4"/>
      <c r="H25" s="4"/>
      <c r="I25" s="4" t="s">
        <v>492</v>
      </c>
      <c r="J25" s="113"/>
      <c r="K25" s="4" t="s">
        <v>259</v>
      </c>
      <c r="L25" s="4" t="s">
        <v>262</v>
      </c>
      <c r="M25" s="4"/>
      <c r="N25" s="4" t="s">
        <v>491</v>
      </c>
      <c r="O25" s="4" t="s">
        <v>98</v>
      </c>
      <c r="P25" s="4"/>
      <c r="Q25" s="4"/>
      <c r="R25" s="4"/>
      <c r="S25" s="4"/>
      <c r="T25" s="217">
        <v>2016</v>
      </c>
      <c r="U25" s="217">
        <v>2016</v>
      </c>
      <c r="V25" s="217">
        <v>2016</v>
      </c>
      <c r="W25" s="4"/>
      <c r="X25" s="113"/>
      <c r="Y25" s="216"/>
      <c r="Z25" s="216"/>
      <c r="AA25" s="216"/>
      <c r="AB25" s="4"/>
      <c r="AC25" s="216"/>
      <c r="AD25" s="216"/>
      <c r="AE25" s="128"/>
    </row>
    <row r="26" spans="20:22" ht="12">
      <c r="T26" s="105"/>
      <c r="U26" s="105"/>
      <c r="V26" s="105"/>
    </row>
  </sheetData>
  <sheetProtection password="E9CF" sheet="1" objects="1" scenarios="1" selectLockedCells="1" autoFilter="0" selectUnlockedCells="1"/>
  <autoFilter ref="A3:CJ25"/>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5"/>
  <sheetViews>
    <sheetView zoomScalePageLayoutView="0" workbookViewId="0" topLeftCell="A2">
      <selection activeCell="P3" sqref="P3"/>
    </sheetView>
  </sheetViews>
  <sheetFormatPr defaultColWidth="11.421875" defaultRowHeight="12.75"/>
  <cols>
    <col min="1" max="1" width="3.140625" style="33" bestFit="1" customWidth="1"/>
    <col min="2" max="2" width="5.28125" style="105" customWidth="1"/>
    <col min="3" max="3" width="6.421875" style="105" customWidth="1"/>
    <col min="4" max="7" width="16.57421875" style="17" customWidth="1"/>
    <col min="8" max="8" width="36.7109375" style="17" customWidth="1"/>
    <col min="9" max="9" width="16.57421875" style="17" customWidth="1"/>
    <col min="10" max="10" width="4.57421875" style="110" customWidth="1"/>
    <col min="11" max="17" width="19.140625" style="17" customWidth="1"/>
    <col min="18" max="18" width="21.57421875" style="17" customWidth="1"/>
    <col min="19" max="19" width="15.7109375" style="17" customWidth="1"/>
    <col min="20" max="20" width="5.140625" style="105" customWidth="1"/>
    <col min="21" max="21" width="7.57421875" style="105" customWidth="1"/>
    <col min="22" max="22" width="6.28125" style="105" customWidth="1"/>
    <col min="23" max="23" width="14.7109375" style="17" customWidth="1"/>
    <col min="24" max="24" width="4.7109375" style="110" customWidth="1"/>
    <col min="25" max="25" width="19.8515625" style="17" customWidth="1"/>
    <col min="26" max="26" width="19.28125" style="17" customWidth="1"/>
    <col min="27" max="27" width="20.7109375" style="17" customWidth="1"/>
    <col min="28" max="28" width="19.140625" style="17" customWidth="1"/>
    <col min="29" max="29" width="18.57421875" style="17" customWidth="1"/>
    <col min="30" max="30" width="46.57421875" style="17" customWidth="1"/>
    <col min="31" max="31" width="14.00390625" style="23" customWidth="1"/>
    <col min="32" max="16384" width="11.421875" style="25" customWidth="1"/>
  </cols>
  <sheetData>
    <row r="1" spans="1:31" ht="12">
      <c r="A1" s="299" t="s">
        <v>515</v>
      </c>
      <c r="B1" s="300"/>
      <c r="C1" s="300"/>
      <c r="D1" s="300"/>
      <c r="E1" s="300"/>
      <c r="F1" s="300"/>
      <c r="G1" s="300"/>
      <c r="H1" s="300"/>
      <c r="I1" s="300"/>
      <c r="J1" s="131"/>
      <c r="K1" s="300" t="s">
        <v>516</v>
      </c>
      <c r="L1" s="300"/>
      <c r="M1" s="300"/>
      <c r="N1" s="300"/>
      <c r="O1" s="300"/>
      <c r="P1" s="300"/>
      <c r="Q1" s="300"/>
      <c r="R1" s="300"/>
      <c r="S1" s="300"/>
      <c r="T1" s="300"/>
      <c r="U1" s="300"/>
      <c r="V1" s="300"/>
      <c r="W1" s="300"/>
      <c r="X1" s="131"/>
      <c r="Y1" s="300" t="s">
        <v>517</v>
      </c>
      <c r="Z1" s="300"/>
      <c r="AA1" s="300"/>
      <c r="AB1" s="300"/>
      <c r="AC1" s="300"/>
      <c r="AD1" s="300"/>
      <c r="AE1" s="27"/>
    </row>
    <row r="2" spans="1:32" s="23" customFormat="1" ht="77.25" customHeight="1" thickBot="1">
      <c r="A2" s="149"/>
      <c r="B2" s="150" t="s">
        <v>21</v>
      </c>
      <c r="C2" s="151" t="s">
        <v>108</v>
      </c>
      <c r="D2" s="152" t="s">
        <v>504</v>
      </c>
      <c r="E2" s="152" t="s">
        <v>505</v>
      </c>
      <c r="F2" s="152" t="s">
        <v>506</v>
      </c>
      <c r="G2" s="152" t="s">
        <v>507</v>
      </c>
      <c r="H2" s="152" t="s">
        <v>508</v>
      </c>
      <c r="I2" s="153" t="s">
        <v>512</v>
      </c>
      <c r="J2" s="154"/>
      <c r="K2" s="155" t="s">
        <v>498</v>
      </c>
      <c r="L2" s="155" t="s">
        <v>499</v>
      </c>
      <c r="M2" s="156" t="s">
        <v>497</v>
      </c>
      <c r="N2" s="157" t="s">
        <v>500</v>
      </c>
      <c r="O2" s="157" t="s">
        <v>838</v>
      </c>
      <c r="P2" s="158" t="s">
        <v>513</v>
      </c>
      <c r="Q2" s="158" t="s">
        <v>501</v>
      </c>
      <c r="R2" s="158" t="s">
        <v>502</v>
      </c>
      <c r="S2" s="159" t="s">
        <v>105</v>
      </c>
      <c r="T2" s="160" t="s">
        <v>24</v>
      </c>
      <c r="U2" s="160" t="s">
        <v>25</v>
      </c>
      <c r="V2" s="160" t="s">
        <v>56</v>
      </c>
      <c r="W2" s="155" t="s">
        <v>503</v>
      </c>
      <c r="X2" s="154"/>
      <c r="Y2" s="153" t="s">
        <v>511</v>
      </c>
      <c r="Z2" s="153" t="s">
        <v>51</v>
      </c>
      <c r="AA2" s="153" t="s">
        <v>509</v>
      </c>
      <c r="AB2" s="161" t="s">
        <v>102</v>
      </c>
      <c r="AC2" s="153" t="s">
        <v>514</v>
      </c>
      <c r="AD2" s="153" t="s">
        <v>510</v>
      </c>
      <c r="AE2" s="26"/>
      <c r="AF2" s="26"/>
    </row>
    <row r="3" spans="1:31" ht="180">
      <c r="A3" s="141">
        <v>1</v>
      </c>
      <c r="B3" s="142" t="s">
        <v>119</v>
      </c>
      <c r="C3" s="142" t="s">
        <v>34</v>
      </c>
      <c r="D3" s="143" t="s">
        <v>87</v>
      </c>
      <c r="E3" s="143"/>
      <c r="F3" s="143" t="s">
        <v>88</v>
      </c>
      <c r="G3" s="143"/>
      <c r="H3" s="143" t="s">
        <v>538</v>
      </c>
      <c r="I3" s="143" t="s">
        <v>179</v>
      </c>
      <c r="J3" s="144"/>
      <c r="K3" s="143" t="s">
        <v>3</v>
      </c>
      <c r="L3" s="143" t="s">
        <v>38</v>
      </c>
      <c r="M3" s="145">
        <v>38607000</v>
      </c>
      <c r="N3" s="143" t="s">
        <v>532</v>
      </c>
      <c r="O3" s="143" t="s">
        <v>536</v>
      </c>
      <c r="P3" s="143"/>
      <c r="Q3" s="143"/>
      <c r="R3" s="143"/>
      <c r="S3" s="146">
        <f>+P3+Q3+R3</f>
        <v>0</v>
      </c>
      <c r="T3" s="142" t="s">
        <v>537</v>
      </c>
      <c r="U3" s="142"/>
      <c r="V3" s="142"/>
      <c r="W3" s="147"/>
      <c r="X3" s="148"/>
      <c r="Y3" s="143"/>
      <c r="Z3" s="143"/>
      <c r="AA3" s="143"/>
      <c r="AB3" s="146"/>
      <c r="AC3" s="143"/>
      <c r="AD3" s="143"/>
      <c r="AE3" s="128"/>
    </row>
    <row r="4" spans="1:31" ht="180">
      <c r="A4" s="132">
        <v>2</v>
      </c>
      <c r="B4" s="103" t="s">
        <v>22</v>
      </c>
      <c r="C4" s="103" t="s">
        <v>34</v>
      </c>
      <c r="D4" s="20" t="s">
        <v>1</v>
      </c>
      <c r="E4" s="20" t="s">
        <v>35</v>
      </c>
      <c r="F4" s="20" t="s">
        <v>17</v>
      </c>
      <c r="G4" s="20"/>
      <c r="H4" s="130" t="s">
        <v>276</v>
      </c>
      <c r="I4" s="20" t="s">
        <v>160</v>
      </c>
      <c r="J4" s="113"/>
      <c r="K4" s="20" t="s">
        <v>53</v>
      </c>
      <c r="L4" s="20" t="s">
        <v>38</v>
      </c>
      <c r="M4" s="6">
        <v>34343695</v>
      </c>
      <c r="N4" s="20" t="s">
        <v>83</v>
      </c>
      <c r="O4" s="4" t="s">
        <v>77</v>
      </c>
      <c r="P4" s="20"/>
      <c r="Q4" s="20"/>
      <c r="R4" s="20"/>
      <c r="S4" s="14">
        <f>+P4+Q4+R4</f>
        <v>0</v>
      </c>
      <c r="T4" s="103" t="s">
        <v>537</v>
      </c>
      <c r="U4" s="103"/>
      <c r="V4" s="103"/>
      <c r="W4" s="22"/>
      <c r="X4" s="129"/>
      <c r="Y4" s="20"/>
      <c r="Z4" s="20"/>
      <c r="AA4" s="20"/>
      <c r="AB4" s="14"/>
      <c r="AC4" s="20"/>
      <c r="AD4" s="20"/>
      <c r="AE4" s="128"/>
    </row>
    <row r="5" spans="1:31" ht="84.75" thickBot="1">
      <c r="A5" s="133">
        <v>3</v>
      </c>
      <c r="B5" s="134" t="s">
        <v>76</v>
      </c>
      <c r="C5" s="134" t="s">
        <v>96</v>
      </c>
      <c r="D5" s="135" t="s">
        <v>54</v>
      </c>
      <c r="E5" s="135" t="s">
        <v>73</v>
      </c>
      <c r="F5" s="135" t="s">
        <v>69</v>
      </c>
      <c r="G5" s="135"/>
      <c r="H5" s="135"/>
      <c r="I5" s="135" t="s">
        <v>161</v>
      </c>
      <c r="J5" s="136"/>
      <c r="K5" s="135" t="s">
        <v>72</v>
      </c>
      <c r="L5" s="135" t="s">
        <v>52</v>
      </c>
      <c r="M5" s="137">
        <v>18771171</v>
      </c>
      <c r="N5" s="135" t="s">
        <v>533</v>
      </c>
      <c r="O5" s="135" t="s">
        <v>144</v>
      </c>
      <c r="P5" s="135"/>
      <c r="Q5" s="135"/>
      <c r="R5" s="135"/>
      <c r="S5" s="138"/>
      <c r="T5" s="134">
        <v>2017</v>
      </c>
      <c r="U5" s="134"/>
      <c r="V5" s="134"/>
      <c r="W5" s="139"/>
      <c r="X5" s="140"/>
      <c r="Y5" s="135"/>
      <c r="Z5" s="135"/>
      <c r="AA5" s="135"/>
      <c r="AB5" s="138"/>
      <c r="AC5" s="135"/>
      <c r="AD5" s="135"/>
      <c r="AE5" s="128"/>
    </row>
  </sheetData>
  <sheetProtection password="E9CF" sheet="1" objects="1" scenarios="1" selectLockedCells="1" autoFilter="0" selectUnlockedCells="1"/>
  <autoFilter ref="A2:AF5"/>
  <mergeCells count="3">
    <mergeCell ref="K1:W1"/>
    <mergeCell ref="Y1:AD1"/>
    <mergeCell ref="A1:I1"/>
  </mergeCells>
  <printOptions/>
  <pageMargins left="0.75" right="0.75" top="1" bottom="1" header="0" footer="0"/>
  <pageSetup horizontalDpi="600" verticalDpi="600" orientation="portrait" paperSize="14" r:id="rId1"/>
</worksheet>
</file>

<file path=xl/worksheets/sheet5.xml><?xml version="1.0" encoding="utf-8"?>
<worksheet xmlns="http://schemas.openxmlformats.org/spreadsheetml/2006/main" xmlns:r="http://schemas.openxmlformats.org/officeDocument/2006/relationships">
  <sheetPr>
    <tabColor rgb="FF00B050"/>
  </sheetPr>
  <dimension ref="A1:AF59"/>
  <sheetViews>
    <sheetView zoomScale="80" zoomScaleNormal="80" zoomScalePageLayoutView="0" workbookViewId="0" topLeftCell="A1">
      <pane ySplit="3" topLeftCell="A4" activePane="bottomLeft" state="frozen"/>
      <selection pane="topLeft" activeCell="B1" sqref="B1"/>
      <selection pane="bottomLeft" activeCell="G4" sqref="G4"/>
    </sheetView>
  </sheetViews>
  <sheetFormatPr defaultColWidth="11.421875" defaultRowHeight="12.75"/>
  <cols>
    <col min="1" max="1" width="4.00390625" style="44" bestFit="1" customWidth="1"/>
    <col min="2" max="2" width="10.7109375" style="205" customWidth="1"/>
    <col min="3" max="3" width="11.57421875" style="205" customWidth="1"/>
    <col min="4" max="4" width="25.421875" style="83" customWidth="1"/>
    <col min="5" max="7" width="16.57421875" style="83" customWidth="1"/>
    <col min="8" max="8" width="48.140625" style="83" customWidth="1"/>
    <col min="9" max="9" width="40.421875" style="83" customWidth="1"/>
    <col min="10" max="10" width="12.00390625" style="206" customWidth="1"/>
    <col min="11" max="11" width="24.00390625" style="83" customWidth="1"/>
    <col min="12" max="12" width="35.57421875" style="44" customWidth="1"/>
    <col min="13" max="13" width="16.421875" style="83" customWidth="1"/>
    <col min="14" max="14" width="17.421875" style="83" customWidth="1"/>
    <col min="15" max="19" width="27.7109375" style="83" customWidth="1"/>
    <col min="20" max="20" width="8.140625" style="205" customWidth="1"/>
    <col min="21" max="21" width="8.00390625" style="205" customWidth="1"/>
    <col min="22" max="22" width="8.8515625" style="205" customWidth="1"/>
    <col min="23" max="23" width="27.7109375" style="83" customWidth="1"/>
    <col min="24" max="24" width="8.7109375" style="206" customWidth="1"/>
    <col min="25" max="25" width="16.421875" style="207" customWidth="1"/>
    <col min="26" max="26" width="14.7109375" style="207" customWidth="1"/>
    <col min="27" max="27" width="9.8515625" style="207" customWidth="1"/>
    <col min="28" max="28" width="13.00390625" style="207" customWidth="1"/>
    <col min="29" max="29" width="10.7109375" style="207" customWidth="1"/>
    <col min="30" max="30" width="49.8515625" style="207" customWidth="1"/>
    <col min="31" max="31" width="11.421875" style="45" customWidth="1"/>
    <col min="32" max="32" width="44.421875" style="45" customWidth="1"/>
    <col min="33" max="16384" width="11.421875" style="45" customWidth="1"/>
  </cols>
  <sheetData>
    <row r="1" spans="2:30" ht="12" thickBot="1">
      <c r="B1" s="307" t="s">
        <v>70</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row>
    <row r="2" spans="1:30" s="46" customFormat="1" ht="23.25" customHeight="1" thickBot="1">
      <c r="A2" s="309" t="s">
        <v>515</v>
      </c>
      <c r="B2" s="310"/>
      <c r="C2" s="310"/>
      <c r="D2" s="310"/>
      <c r="E2" s="310"/>
      <c r="F2" s="310"/>
      <c r="G2" s="310"/>
      <c r="H2" s="310"/>
      <c r="I2" s="311"/>
      <c r="J2" s="107"/>
      <c r="K2" s="309" t="s">
        <v>516</v>
      </c>
      <c r="L2" s="310"/>
      <c r="M2" s="310"/>
      <c r="N2" s="310"/>
      <c r="O2" s="310"/>
      <c r="P2" s="310"/>
      <c r="Q2" s="310"/>
      <c r="R2" s="310"/>
      <c r="S2" s="310"/>
      <c r="T2" s="310"/>
      <c r="U2" s="310"/>
      <c r="V2" s="310"/>
      <c r="W2" s="311"/>
      <c r="X2" s="110"/>
      <c r="Y2" s="309" t="s">
        <v>517</v>
      </c>
      <c r="Z2" s="310"/>
      <c r="AA2" s="310"/>
      <c r="AB2" s="310"/>
      <c r="AC2" s="310"/>
      <c r="AD2" s="310"/>
    </row>
    <row r="3" spans="1:32" s="46" customFormat="1" ht="107.25" customHeight="1" thickBot="1">
      <c r="A3" s="121"/>
      <c r="B3" s="121" t="s">
        <v>21</v>
      </c>
      <c r="C3" s="122" t="s">
        <v>108</v>
      </c>
      <c r="D3" s="123" t="s">
        <v>504</v>
      </c>
      <c r="E3" s="123" t="s">
        <v>505</v>
      </c>
      <c r="F3" s="123" t="s">
        <v>506</v>
      </c>
      <c r="G3" s="123" t="s">
        <v>507</v>
      </c>
      <c r="H3" s="123" t="s">
        <v>508</v>
      </c>
      <c r="I3" s="119" t="s">
        <v>512</v>
      </c>
      <c r="J3" s="108"/>
      <c r="K3" s="99" t="s">
        <v>498</v>
      </c>
      <c r="L3" s="116" t="s">
        <v>499</v>
      </c>
      <c r="M3" s="127" t="s">
        <v>497</v>
      </c>
      <c r="N3" s="100" t="s">
        <v>500</v>
      </c>
      <c r="O3" s="100" t="s">
        <v>838</v>
      </c>
      <c r="P3" s="101" t="s">
        <v>513</v>
      </c>
      <c r="Q3" s="102" t="s">
        <v>501</v>
      </c>
      <c r="R3" s="102" t="s">
        <v>502</v>
      </c>
      <c r="S3" s="118" t="s">
        <v>105</v>
      </c>
      <c r="T3" s="124" t="s">
        <v>24</v>
      </c>
      <c r="U3" s="125" t="s">
        <v>25</v>
      </c>
      <c r="V3" s="125" t="s">
        <v>56</v>
      </c>
      <c r="W3" s="116" t="s">
        <v>503</v>
      </c>
      <c r="X3" s="111"/>
      <c r="Y3" s="119" t="s">
        <v>511</v>
      </c>
      <c r="Z3" s="119" t="s">
        <v>51</v>
      </c>
      <c r="AA3" s="119" t="s">
        <v>509</v>
      </c>
      <c r="AB3" s="120" t="s">
        <v>102</v>
      </c>
      <c r="AC3" s="119" t="s">
        <v>514</v>
      </c>
      <c r="AD3" s="119" t="s">
        <v>510</v>
      </c>
      <c r="AE3" s="47"/>
      <c r="AF3" s="48"/>
    </row>
    <row r="4" spans="1:32" ht="258.75">
      <c r="A4" s="252">
        <v>1</v>
      </c>
      <c r="B4" s="274" t="s">
        <v>22</v>
      </c>
      <c r="C4" s="274" t="s">
        <v>117</v>
      </c>
      <c r="D4" s="254">
        <v>40590</v>
      </c>
      <c r="E4" s="255" t="s">
        <v>62</v>
      </c>
      <c r="F4" s="254" t="s">
        <v>19</v>
      </c>
      <c r="G4" s="255" t="s">
        <v>57</v>
      </c>
      <c r="H4" s="256" t="s">
        <v>464</v>
      </c>
      <c r="I4" s="255" t="s">
        <v>597</v>
      </c>
      <c r="J4" s="260"/>
      <c r="K4" s="255" t="s">
        <v>118</v>
      </c>
      <c r="L4" s="255" t="s">
        <v>740</v>
      </c>
      <c r="M4" s="257">
        <v>14907000</v>
      </c>
      <c r="N4" s="255" t="s">
        <v>462</v>
      </c>
      <c r="O4" s="258" t="s">
        <v>98</v>
      </c>
      <c r="P4" s="257">
        <v>14906892</v>
      </c>
      <c r="Q4" s="255"/>
      <c r="R4" s="257">
        <v>11009057</v>
      </c>
      <c r="S4" s="259">
        <f>P4+R4</f>
        <v>25915949</v>
      </c>
      <c r="T4" s="253">
        <v>2011</v>
      </c>
      <c r="U4" s="253">
        <v>2014</v>
      </c>
      <c r="V4" s="253">
        <v>2016</v>
      </c>
      <c r="W4" s="255"/>
      <c r="X4" s="255"/>
      <c r="Y4" s="255" t="s">
        <v>463</v>
      </c>
      <c r="Z4" s="254">
        <v>42585</v>
      </c>
      <c r="AA4" s="254">
        <v>42646</v>
      </c>
      <c r="AB4" s="259">
        <f>M4-P4</f>
        <v>108</v>
      </c>
      <c r="AC4" s="255" t="s">
        <v>596</v>
      </c>
      <c r="AD4" s="256" t="s">
        <v>741</v>
      </c>
      <c r="AE4" s="46"/>
      <c r="AF4" s="49"/>
    </row>
    <row r="5" spans="1:32" ht="306" customHeight="1">
      <c r="A5" s="53">
        <v>2</v>
      </c>
      <c r="B5" s="199" t="s">
        <v>76</v>
      </c>
      <c r="C5" s="189" t="s">
        <v>58</v>
      </c>
      <c r="D5" s="86" t="s">
        <v>818</v>
      </c>
      <c r="E5" s="86"/>
      <c r="F5" s="86"/>
      <c r="G5" s="50"/>
      <c r="H5" s="63" t="s">
        <v>598</v>
      </c>
      <c r="I5" s="76" t="s">
        <v>764</v>
      </c>
      <c r="J5" s="113"/>
      <c r="K5" s="50" t="s">
        <v>59</v>
      </c>
      <c r="L5" s="50" t="s">
        <v>493</v>
      </c>
      <c r="M5" s="282">
        <v>897847091</v>
      </c>
      <c r="N5" s="50" t="s">
        <v>822</v>
      </c>
      <c r="O5" s="283" t="s">
        <v>115</v>
      </c>
      <c r="P5" s="78"/>
      <c r="Q5" s="78"/>
      <c r="R5" s="78"/>
      <c r="S5" s="78"/>
      <c r="T5" s="189" t="s">
        <v>420</v>
      </c>
      <c r="U5" s="190"/>
      <c r="V5" s="190"/>
      <c r="W5" s="78"/>
      <c r="X5" s="191"/>
      <c r="Y5" s="78"/>
      <c r="Z5" s="78"/>
      <c r="AA5" s="78"/>
      <c r="AB5" s="78"/>
      <c r="AC5" s="78"/>
      <c r="AD5" s="65"/>
      <c r="AE5" s="46"/>
      <c r="AF5" s="49"/>
    </row>
    <row r="6" spans="1:32" s="68" customFormat="1" ht="158.25" customHeight="1" thickBot="1">
      <c r="A6" s="64">
        <v>3</v>
      </c>
      <c r="B6" s="199" t="s">
        <v>76</v>
      </c>
      <c r="C6" s="189" t="s">
        <v>734</v>
      </c>
      <c r="D6" s="86" t="s">
        <v>819</v>
      </c>
      <c r="E6" s="86"/>
      <c r="F6" s="86"/>
      <c r="G6" s="50"/>
      <c r="H6" s="50" t="s">
        <v>140</v>
      </c>
      <c r="I6" s="50" t="s">
        <v>765</v>
      </c>
      <c r="J6" s="191"/>
      <c r="K6" s="50" t="s">
        <v>50</v>
      </c>
      <c r="L6" s="63" t="s">
        <v>136</v>
      </c>
      <c r="M6" s="73">
        <v>621224000</v>
      </c>
      <c r="N6" s="50" t="s">
        <v>122</v>
      </c>
      <c r="O6" s="90" t="s">
        <v>733</v>
      </c>
      <c r="P6" s="78"/>
      <c r="Q6" s="78"/>
      <c r="R6" s="78"/>
      <c r="S6" s="78"/>
      <c r="T6" s="189" t="s">
        <v>30</v>
      </c>
      <c r="U6" s="190"/>
      <c r="V6" s="190"/>
      <c r="W6" s="78"/>
      <c r="X6" s="191"/>
      <c r="Y6" s="78"/>
      <c r="Z6" s="78"/>
      <c r="AA6" s="78"/>
      <c r="AB6" s="78"/>
      <c r="AC6" s="78"/>
      <c r="AD6" s="65"/>
      <c r="AE6" s="66"/>
      <c r="AF6" s="67"/>
    </row>
    <row r="7" spans="1:32" ht="281.25">
      <c r="A7" s="252">
        <v>4</v>
      </c>
      <c r="B7" s="199" t="s">
        <v>76</v>
      </c>
      <c r="C7" s="189" t="s">
        <v>735</v>
      </c>
      <c r="D7" s="86" t="s">
        <v>820</v>
      </c>
      <c r="E7" s="86" t="s">
        <v>414</v>
      </c>
      <c r="F7" s="86" t="s">
        <v>415</v>
      </c>
      <c r="G7" s="50"/>
      <c r="H7" s="63" t="s">
        <v>687</v>
      </c>
      <c r="I7" s="50" t="s">
        <v>766</v>
      </c>
      <c r="J7" s="191"/>
      <c r="K7" s="50" t="s">
        <v>101</v>
      </c>
      <c r="L7" s="63" t="s">
        <v>137</v>
      </c>
      <c r="M7" s="73">
        <v>714169000</v>
      </c>
      <c r="N7" s="50" t="s">
        <v>147</v>
      </c>
      <c r="O7" s="90" t="s">
        <v>86</v>
      </c>
      <c r="P7" s="78"/>
      <c r="Q7" s="78"/>
      <c r="R7" s="78"/>
      <c r="S7" s="78"/>
      <c r="T7" s="189" t="s">
        <v>191</v>
      </c>
      <c r="U7" s="190"/>
      <c r="V7" s="190"/>
      <c r="W7" s="78"/>
      <c r="X7" s="191"/>
      <c r="Y7" s="78"/>
      <c r="Z7" s="78"/>
      <c r="AA7" s="78"/>
      <c r="AB7" s="78"/>
      <c r="AC7" s="78"/>
      <c r="AD7" s="65"/>
      <c r="AE7" s="46"/>
      <c r="AF7" s="49"/>
    </row>
    <row r="8" spans="1:32" ht="249.75" customHeight="1">
      <c r="A8" s="53">
        <v>5</v>
      </c>
      <c r="B8" s="199" t="s">
        <v>76</v>
      </c>
      <c r="C8" s="246" t="s">
        <v>58</v>
      </c>
      <c r="D8" s="247" t="s">
        <v>819</v>
      </c>
      <c r="E8" s="247" t="s">
        <v>195</v>
      </c>
      <c r="F8" s="247" t="s">
        <v>194</v>
      </c>
      <c r="G8" s="248"/>
      <c r="H8" s="249" t="s">
        <v>688</v>
      </c>
      <c r="I8" s="248" t="s">
        <v>767</v>
      </c>
      <c r="J8" s="191"/>
      <c r="K8" s="248" t="s">
        <v>71</v>
      </c>
      <c r="L8" s="249" t="s">
        <v>138</v>
      </c>
      <c r="M8" s="250">
        <v>706697000</v>
      </c>
      <c r="N8" s="248" t="s">
        <v>147</v>
      </c>
      <c r="O8" s="251" t="s">
        <v>98</v>
      </c>
      <c r="P8" s="250">
        <v>620321845</v>
      </c>
      <c r="Q8" s="248"/>
      <c r="R8" s="248"/>
      <c r="S8" s="248"/>
      <c r="T8" s="246" t="s">
        <v>156</v>
      </c>
      <c r="U8" s="246">
        <v>2015</v>
      </c>
      <c r="V8" s="246" t="s">
        <v>249</v>
      </c>
      <c r="W8" s="248"/>
      <c r="X8" s="191"/>
      <c r="Y8" s="248"/>
      <c r="Z8" s="248"/>
      <c r="AA8" s="248"/>
      <c r="AB8" s="248"/>
      <c r="AC8" s="248" t="s">
        <v>351</v>
      </c>
      <c r="AD8" s="249"/>
      <c r="AE8" s="46"/>
      <c r="AF8" s="49"/>
    </row>
    <row r="9" spans="1:32" ht="270.75" thickBot="1">
      <c r="A9" s="64">
        <v>6</v>
      </c>
      <c r="B9" s="199" t="s">
        <v>76</v>
      </c>
      <c r="C9" s="189" t="s">
        <v>58</v>
      </c>
      <c r="D9" s="86" t="s">
        <v>819</v>
      </c>
      <c r="E9" s="86">
        <v>40451</v>
      </c>
      <c r="F9" s="86"/>
      <c r="G9" s="50"/>
      <c r="H9" s="63" t="s">
        <v>689</v>
      </c>
      <c r="I9" s="50" t="s">
        <v>768</v>
      </c>
      <c r="J9" s="191"/>
      <c r="K9" s="50" t="s">
        <v>65</v>
      </c>
      <c r="L9" s="50" t="s">
        <v>79</v>
      </c>
      <c r="M9" s="73">
        <v>749576000</v>
      </c>
      <c r="N9" s="50" t="s">
        <v>122</v>
      </c>
      <c r="O9" s="90" t="s">
        <v>733</v>
      </c>
      <c r="P9" s="78"/>
      <c r="Q9" s="78"/>
      <c r="R9" s="78"/>
      <c r="S9" s="78"/>
      <c r="T9" s="189" t="s">
        <v>30</v>
      </c>
      <c r="U9" s="190"/>
      <c r="V9" s="190"/>
      <c r="W9" s="78"/>
      <c r="X9" s="191"/>
      <c r="Y9" s="78"/>
      <c r="Z9" s="78"/>
      <c r="AA9" s="78"/>
      <c r="AB9" s="78"/>
      <c r="AC9" s="78"/>
      <c r="AD9" s="65"/>
      <c r="AE9" s="46"/>
      <c r="AF9" s="49"/>
    </row>
    <row r="10" spans="1:32" ht="270">
      <c r="A10" s="252">
        <v>7</v>
      </c>
      <c r="B10" s="199" t="s">
        <v>76</v>
      </c>
      <c r="C10" s="192" t="s">
        <v>58</v>
      </c>
      <c r="D10" s="87" t="s">
        <v>90</v>
      </c>
      <c r="E10" s="87" t="s">
        <v>193</v>
      </c>
      <c r="F10" s="87" t="s">
        <v>194</v>
      </c>
      <c r="G10" s="51"/>
      <c r="H10" s="69" t="s">
        <v>688</v>
      </c>
      <c r="I10" s="51" t="s">
        <v>769</v>
      </c>
      <c r="J10" s="191"/>
      <c r="K10" s="51" t="s">
        <v>92</v>
      </c>
      <c r="L10" s="51" t="s">
        <v>80</v>
      </c>
      <c r="M10" s="74">
        <v>800726000</v>
      </c>
      <c r="N10" s="51" t="s">
        <v>147</v>
      </c>
      <c r="O10" s="91" t="s">
        <v>98</v>
      </c>
      <c r="P10" s="74">
        <v>754322371</v>
      </c>
      <c r="Q10" s="51"/>
      <c r="R10" s="51"/>
      <c r="S10" s="51"/>
      <c r="T10" s="192" t="s">
        <v>155</v>
      </c>
      <c r="U10" s="192">
        <v>2015</v>
      </c>
      <c r="V10" s="192" t="s">
        <v>249</v>
      </c>
      <c r="W10" s="51"/>
      <c r="X10" s="191"/>
      <c r="Y10" s="51"/>
      <c r="Z10" s="51"/>
      <c r="AA10" s="51"/>
      <c r="AB10" s="51"/>
      <c r="AC10" s="51" t="s">
        <v>351</v>
      </c>
      <c r="AD10" s="69"/>
      <c r="AE10" s="46"/>
      <c r="AF10" s="49"/>
    </row>
    <row r="11" spans="1:32" ht="405">
      <c r="A11" s="53">
        <v>8</v>
      </c>
      <c r="B11" s="199" t="s">
        <v>76</v>
      </c>
      <c r="C11" s="189" t="s">
        <v>58</v>
      </c>
      <c r="D11" s="86" t="s">
        <v>821</v>
      </c>
      <c r="E11" s="86" t="s">
        <v>292</v>
      </c>
      <c r="F11" s="86"/>
      <c r="G11" s="50"/>
      <c r="H11" s="63" t="s">
        <v>690</v>
      </c>
      <c r="I11" s="50" t="s">
        <v>770</v>
      </c>
      <c r="J11" s="191"/>
      <c r="K11" s="50" t="s">
        <v>42</v>
      </c>
      <c r="L11" s="50" t="s">
        <v>81</v>
      </c>
      <c r="M11" s="282">
        <v>723648309</v>
      </c>
      <c r="N11" s="50" t="s">
        <v>823</v>
      </c>
      <c r="O11" s="283" t="s">
        <v>115</v>
      </c>
      <c r="P11" s="78"/>
      <c r="Q11" s="78"/>
      <c r="R11" s="78"/>
      <c r="S11" s="78"/>
      <c r="T11" s="189" t="s">
        <v>421</v>
      </c>
      <c r="U11" s="190"/>
      <c r="V11" s="190"/>
      <c r="W11" s="78"/>
      <c r="X11" s="191"/>
      <c r="Y11" s="78"/>
      <c r="Z11" s="78"/>
      <c r="AA11" s="78"/>
      <c r="AB11" s="78"/>
      <c r="AC11" s="78"/>
      <c r="AD11" s="65"/>
      <c r="AE11" s="46"/>
      <c r="AF11" s="49"/>
    </row>
    <row r="12" spans="1:32" ht="270">
      <c r="A12" s="64">
        <v>9</v>
      </c>
      <c r="B12" s="199" t="s">
        <v>76</v>
      </c>
      <c r="C12" s="189" t="s">
        <v>58</v>
      </c>
      <c r="D12" s="86" t="s">
        <v>824</v>
      </c>
      <c r="E12" s="86"/>
      <c r="F12" s="86"/>
      <c r="G12" s="50"/>
      <c r="H12" s="63" t="s">
        <v>688</v>
      </c>
      <c r="I12" s="50" t="s">
        <v>833</v>
      </c>
      <c r="J12" s="191"/>
      <c r="K12" s="284" t="s">
        <v>825</v>
      </c>
      <c r="L12" s="285" t="s">
        <v>826</v>
      </c>
      <c r="M12" s="282">
        <v>297951789</v>
      </c>
      <c r="N12" s="50" t="s">
        <v>827</v>
      </c>
      <c r="O12" s="283" t="s">
        <v>115</v>
      </c>
      <c r="P12" s="78"/>
      <c r="Q12" s="78"/>
      <c r="R12" s="78"/>
      <c r="S12" s="78"/>
      <c r="T12" s="189" t="s">
        <v>828</v>
      </c>
      <c r="U12" s="190"/>
      <c r="V12" s="190"/>
      <c r="W12" s="78"/>
      <c r="X12" s="191"/>
      <c r="Y12" s="78"/>
      <c r="Z12" s="78"/>
      <c r="AA12" s="78"/>
      <c r="AB12" s="78"/>
      <c r="AC12" s="78"/>
      <c r="AD12" s="65"/>
      <c r="AE12" s="46"/>
      <c r="AF12" s="49"/>
    </row>
    <row r="13" spans="1:32" s="297" customFormat="1" ht="150" customHeight="1" thickBot="1">
      <c r="A13" s="288">
        <v>10</v>
      </c>
      <c r="B13" s="289" t="s">
        <v>76</v>
      </c>
      <c r="C13" s="289" t="s">
        <v>447</v>
      </c>
      <c r="D13" s="290" t="s">
        <v>829</v>
      </c>
      <c r="E13" s="290"/>
      <c r="F13" s="290"/>
      <c r="G13" s="285"/>
      <c r="H13" s="285"/>
      <c r="I13" s="285" t="s">
        <v>832</v>
      </c>
      <c r="J13" s="291"/>
      <c r="K13" s="285" t="s">
        <v>830</v>
      </c>
      <c r="L13" s="285" t="s">
        <v>831</v>
      </c>
      <c r="M13" s="286">
        <v>329488911</v>
      </c>
      <c r="N13" s="285" t="s">
        <v>834</v>
      </c>
      <c r="O13" s="287"/>
      <c r="P13" s="292"/>
      <c r="Q13" s="292"/>
      <c r="R13" s="292"/>
      <c r="S13" s="292"/>
      <c r="T13" s="293">
        <v>2017</v>
      </c>
      <c r="U13" s="294"/>
      <c r="V13" s="294"/>
      <c r="W13" s="292" t="s">
        <v>835</v>
      </c>
      <c r="X13" s="291"/>
      <c r="Y13" s="292"/>
      <c r="Z13" s="292"/>
      <c r="AA13" s="292"/>
      <c r="AB13" s="292"/>
      <c r="AC13" s="292"/>
      <c r="AD13" s="292"/>
      <c r="AE13" s="295"/>
      <c r="AF13" s="296"/>
    </row>
    <row r="14" spans="1:32" ht="112.5">
      <c r="A14" s="252">
        <v>11</v>
      </c>
      <c r="B14" s="199" t="s">
        <v>76</v>
      </c>
      <c r="C14" s="189" t="s">
        <v>44</v>
      </c>
      <c r="D14" s="86" t="s">
        <v>114</v>
      </c>
      <c r="E14" s="50" t="s">
        <v>423</v>
      </c>
      <c r="F14" s="86" t="s">
        <v>192</v>
      </c>
      <c r="G14" s="50" t="s">
        <v>233</v>
      </c>
      <c r="H14" s="63" t="s">
        <v>425</v>
      </c>
      <c r="I14" s="50" t="s">
        <v>771</v>
      </c>
      <c r="J14" s="191"/>
      <c r="K14" s="50" t="s">
        <v>181</v>
      </c>
      <c r="L14" s="63" t="s">
        <v>125</v>
      </c>
      <c r="M14" s="73">
        <v>113700000</v>
      </c>
      <c r="N14" s="50" t="s">
        <v>424</v>
      </c>
      <c r="O14" s="92" t="s">
        <v>115</v>
      </c>
      <c r="P14" s="89"/>
      <c r="Q14" s="50"/>
      <c r="R14" s="50"/>
      <c r="S14" s="50"/>
      <c r="T14" s="189" t="s">
        <v>426</v>
      </c>
      <c r="U14" s="189">
        <v>2015</v>
      </c>
      <c r="V14" s="189"/>
      <c r="W14" s="50"/>
      <c r="X14" s="191"/>
      <c r="Y14" s="50"/>
      <c r="Z14" s="50"/>
      <c r="AA14" s="50"/>
      <c r="AB14" s="50"/>
      <c r="AC14" s="50"/>
      <c r="AD14" s="63"/>
      <c r="AE14" s="46"/>
      <c r="AF14" s="46"/>
    </row>
    <row r="15" spans="1:32" ht="132" customHeight="1">
      <c r="A15" s="53">
        <v>12</v>
      </c>
      <c r="B15" s="199" t="s">
        <v>76</v>
      </c>
      <c r="C15" s="189" t="s">
        <v>94</v>
      </c>
      <c r="D15" s="86"/>
      <c r="E15" s="50" t="s">
        <v>418</v>
      </c>
      <c r="F15" s="50"/>
      <c r="G15" s="50"/>
      <c r="H15" s="63" t="s">
        <v>738</v>
      </c>
      <c r="I15" s="50" t="s">
        <v>772</v>
      </c>
      <c r="J15" s="191"/>
      <c r="K15" s="50" t="s">
        <v>152</v>
      </c>
      <c r="L15" s="70" t="s">
        <v>4</v>
      </c>
      <c r="M15" s="75">
        <v>41080000</v>
      </c>
      <c r="N15" s="76" t="s">
        <v>417</v>
      </c>
      <c r="O15" s="92" t="s">
        <v>115</v>
      </c>
      <c r="P15" s="50"/>
      <c r="Q15" s="50"/>
      <c r="R15" s="50"/>
      <c r="S15" s="50"/>
      <c r="T15" s="189" t="s">
        <v>419</v>
      </c>
      <c r="U15" s="189"/>
      <c r="V15" s="189"/>
      <c r="W15" s="50"/>
      <c r="X15" s="191"/>
      <c r="Y15" s="50"/>
      <c r="Z15" s="50"/>
      <c r="AA15" s="50"/>
      <c r="AB15" s="50"/>
      <c r="AC15" s="50"/>
      <c r="AD15" s="63"/>
      <c r="AF15" s="46"/>
    </row>
    <row r="16" spans="1:32" ht="146.25" customHeight="1" thickBot="1">
      <c r="A16" s="64">
        <v>13</v>
      </c>
      <c r="B16" s="199" t="s">
        <v>76</v>
      </c>
      <c r="C16" s="189" t="s">
        <v>94</v>
      </c>
      <c r="D16" s="86"/>
      <c r="E16" s="50" t="s">
        <v>418</v>
      </c>
      <c r="F16" s="50"/>
      <c r="G16" s="50"/>
      <c r="H16" s="63" t="s">
        <v>737</v>
      </c>
      <c r="I16" s="50" t="s">
        <v>773</v>
      </c>
      <c r="J16" s="191"/>
      <c r="K16" s="50" t="s">
        <v>5</v>
      </c>
      <c r="L16" s="70" t="s">
        <v>6</v>
      </c>
      <c r="M16" s="75">
        <v>77253000</v>
      </c>
      <c r="N16" s="76" t="s">
        <v>417</v>
      </c>
      <c r="O16" s="92" t="s">
        <v>115</v>
      </c>
      <c r="P16" s="50"/>
      <c r="Q16" s="50"/>
      <c r="R16" s="50"/>
      <c r="S16" s="50"/>
      <c r="T16" s="189" t="s">
        <v>419</v>
      </c>
      <c r="U16" s="189"/>
      <c r="V16" s="189"/>
      <c r="W16" s="50"/>
      <c r="X16" s="191"/>
      <c r="Y16" s="50"/>
      <c r="Z16" s="50"/>
      <c r="AA16" s="50"/>
      <c r="AB16" s="50"/>
      <c r="AC16" s="50"/>
      <c r="AD16" s="63"/>
      <c r="AF16" s="46"/>
    </row>
    <row r="17" spans="1:32" ht="146.25">
      <c r="A17" s="252">
        <v>14</v>
      </c>
      <c r="B17" s="199" t="s">
        <v>76</v>
      </c>
      <c r="C17" s="189" t="s">
        <v>94</v>
      </c>
      <c r="D17" s="88" t="s">
        <v>389</v>
      </c>
      <c r="E17" s="76"/>
      <c r="F17" s="76"/>
      <c r="G17" s="76"/>
      <c r="H17" s="71" t="s">
        <v>736</v>
      </c>
      <c r="I17" s="76" t="s">
        <v>170</v>
      </c>
      <c r="J17" s="193"/>
      <c r="K17" s="76" t="s">
        <v>171</v>
      </c>
      <c r="L17" s="72" t="s">
        <v>172</v>
      </c>
      <c r="M17" s="77">
        <v>55976298</v>
      </c>
      <c r="N17" s="76" t="s">
        <v>387</v>
      </c>
      <c r="O17" s="93" t="s">
        <v>115</v>
      </c>
      <c r="P17" s="76"/>
      <c r="Q17" s="76"/>
      <c r="R17" s="76"/>
      <c r="S17" s="76"/>
      <c r="T17" s="194" t="s">
        <v>388</v>
      </c>
      <c r="U17" s="194"/>
      <c r="V17" s="194"/>
      <c r="W17" s="76"/>
      <c r="X17" s="193"/>
      <c r="Y17" s="76"/>
      <c r="Z17" s="76"/>
      <c r="AA17" s="76"/>
      <c r="AB17" s="76"/>
      <c r="AC17" s="76"/>
      <c r="AD17" s="71"/>
      <c r="AF17" s="46"/>
    </row>
    <row r="18" spans="1:30" ht="102" customHeight="1">
      <c r="A18" s="53">
        <v>15</v>
      </c>
      <c r="B18" s="199" t="s">
        <v>76</v>
      </c>
      <c r="C18" s="197"/>
      <c r="D18" s="80" t="s">
        <v>335</v>
      </c>
      <c r="E18" s="80"/>
      <c r="F18" s="84" t="s">
        <v>358</v>
      </c>
      <c r="G18" s="84" t="s">
        <v>368</v>
      </c>
      <c r="H18" s="84" t="s">
        <v>593</v>
      </c>
      <c r="I18" s="60" t="s">
        <v>332</v>
      </c>
      <c r="J18" s="198"/>
      <c r="K18" s="84" t="s">
        <v>331</v>
      </c>
      <c r="L18" s="84" t="s">
        <v>333</v>
      </c>
      <c r="M18" s="79">
        <v>42910000</v>
      </c>
      <c r="N18" s="80" t="s">
        <v>334</v>
      </c>
      <c r="O18" s="81" t="s">
        <v>98</v>
      </c>
      <c r="P18" s="80"/>
      <c r="Q18" s="80"/>
      <c r="R18" s="79">
        <v>1788000</v>
      </c>
      <c r="S18" s="244"/>
      <c r="T18" s="195">
        <v>2015</v>
      </c>
      <c r="U18" s="195">
        <v>2016</v>
      </c>
      <c r="V18" s="195">
        <v>2017</v>
      </c>
      <c r="W18" s="80"/>
      <c r="X18" s="196"/>
      <c r="Y18" s="84" t="s">
        <v>461</v>
      </c>
      <c r="Z18" s="81" t="s">
        <v>594</v>
      </c>
      <c r="AA18" s="81" t="s">
        <v>595</v>
      </c>
      <c r="AB18" s="80"/>
      <c r="AC18" s="81" t="s">
        <v>592</v>
      </c>
      <c r="AD18" s="50" t="s">
        <v>599</v>
      </c>
    </row>
    <row r="19" spans="1:30" ht="102.75" customHeight="1" thickBot="1">
      <c r="A19" s="64">
        <v>16</v>
      </c>
      <c r="B19" s="199" t="s">
        <v>76</v>
      </c>
      <c r="C19" s="199"/>
      <c r="D19" s="80" t="s">
        <v>335</v>
      </c>
      <c r="E19" s="81"/>
      <c r="F19" s="84" t="s">
        <v>358</v>
      </c>
      <c r="G19" s="84" t="s">
        <v>368</v>
      </c>
      <c r="H19" s="84" t="s">
        <v>593</v>
      </c>
      <c r="I19" s="60" t="s">
        <v>337</v>
      </c>
      <c r="J19" s="198"/>
      <c r="K19" s="84" t="s">
        <v>336</v>
      </c>
      <c r="L19" s="84" t="s">
        <v>338</v>
      </c>
      <c r="M19" s="79">
        <v>23013000</v>
      </c>
      <c r="N19" s="81" t="s">
        <v>334</v>
      </c>
      <c r="O19" s="81" t="s">
        <v>98</v>
      </c>
      <c r="P19" s="81"/>
      <c r="Q19" s="81"/>
      <c r="R19" s="79">
        <v>2844000</v>
      </c>
      <c r="S19" s="81"/>
      <c r="T19" s="200">
        <v>2015</v>
      </c>
      <c r="U19" s="195">
        <v>2016</v>
      </c>
      <c r="V19" s="200">
        <v>2017</v>
      </c>
      <c r="W19" s="81"/>
      <c r="X19" s="201"/>
      <c r="Y19" s="84" t="s">
        <v>461</v>
      </c>
      <c r="Z19" s="84" t="s">
        <v>594</v>
      </c>
      <c r="AA19" s="84" t="s">
        <v>595</v>
      </c>
      <c r="AB19" s="81"/>
      <c r="AC19" s="84" t="s">
        <v>592</v>
      </c>
      <c r="AD19" s="50" t="s">
        <v>599</v>
      </c>
    </row>
    <row r="20" spans="1:30" ht="101.25">
      <c r="A20" s="252">
        <v>17</v>
      </c>
      <c r="B20" s="199" t="s">
        <v>76</v>
      </c>
      <c r="C20" s="199"/>
      <c r="D20" s="80" t="s">
        <v>335</v>
      </c>
      <c r="E20" s="81"/>
      <c r="F20" s="84" t="s">
        <v>358</v>
      </c>
      <c r="G20" s="84" t="s">
        <v>369</v>
      </c>
      <c r="H20" s="84" t="s">
        <v>593</v>
      </c>
      <c r="I20" s="60" t="s">
        <v>340</v>
      </c>
      <c r="J20" s="198"/>
      <c r="K20" s="84" t="s">
        <v>339</v>
      </c>
      <c r="L20" s="61" t="s">
        <v>341</v>
      </c>
      <c r="M20" s="79">
        <v>11422000</v>
      </c>
      <c r="N20" s="81" t="s">
        <v>334</v>
      </c>
      <c r="O20" s="81" t="s">
        <v>98</v>
      </c>
      <c r="P20" s="81"/>
      <c r="Q20" s="81"/>
      <c r="R20" s="79">
        <v>11964000</v>
      </c>
      <c r="S20" s="81"/>
      <c r="T20" s="200">
        <v>2015</v>
      </c>
      <c r="U20" s="195">
        <v>2016</v>
      </c>
      <c r="V20" s="200">
        <v>2017</v>
      </c>
      <c r="W20" s="81"/>
      <c r="X20" s="201"/>
      <c r="Y20" s="84" t="s">
        <v>461</v>
      </c>
      <c r="Z20" s="81" t="s">
        <v>594</v>
      </c>
      <c r="AA20" s="81" t="s">
        <v>595</v>
      </c>
      <c r="AB20" s="81"/>
      <c r="AC20" s="81" t="s">
        <v>592</v>
      </c>
      <c r="AD20" s="50" t="s">
        <v>599</v>
      </c>
    </row>
    <row r="21" spans="1:30" ht="101.25">
      <c r="A21" s="53">
        <v>18</v>
      </c>
      <c r="B21" s="199" t="s">
        <v>76</v>
      </c>
      <c r="C21" s="199"/>
      <c r="D21" s="80" t="s">
        <v>335</v>
      </c>
      <c r="E21" s="81"/>
      <c r="F21" s="84" t="s">
        <v>358</v>
      </c>
      <c r="G21" s="84" t="s">
        <v>440</v>
      </c>
      <c r="H21" s="84" t="s">
        <v>593</v>
      </c>
      <c r="I21" s="60" t="s">
        <v>343</v>
      </c>
      <c r="J21" s="198"/>
      <c r="K21" s="84" t="s">
        <v>342</v>
      </c>
      <c r="L21" s="61" t="s">
        <v>344</v>
      </c>
      <c r="M21" s="79">
        <v>12684000</v>
      </c>
      <c r="N21" s="81" t="s">
        <v>334</v>
      </c>
      <c r="O21" s="81" t="s">
        <v>98</v>
      </c>
      <c r="P21" s="81"/>
      <c r="Q21" s="81"/>
      <c r="R21" s="79">
        <v>955000</v>
      </c>
      <c r="S21" s="81"/>
      <c r="T21" s="200">
        <v>2015</v>
      </c>
      <c r="U21" s="195">
        <v>2016</v>
      </c>
      <c r="V21" s="200">
        <v>2017</v>
      </c>
      <c r="W21" s="81"/>
      <c r="X21" s="201"/>
      <c r="Y21" s="84" t="s">
        <v>461</v>
      </c>
      <c r="Z21" s="81" t="s">
        <v>594</v>
      </c>
      <c r="AA21" s="81" t="s">
        <v>595</v>
      </c>
      <c r="AB21" s="81"/>
      <c r="AC21" s="81" t="s">
        <v>592</v>
      </c>
      <c r="AD21" s="50" t="s">
        <v>599</v>
      </c>
    </row>
    <row r="22" spans="1:30" ht="102" thickBot="1">
      <c r="A22" s="64">
        <v>19</v>
      </c>
      <c r="B22" s="199" t="s">
        <v>76</v>
      </c>
      <c r="C22" s="199"/>
      <c r="D22" s="80" t="s">
        <v>335</v>
      </c>
      <c r="E22" s="81"/>
      <c r="F22" s="84" t="s">
        <v>358</v>
      </c>
      <c r="G22" s="84" t="s">
        <v>440</v>
      </c>
      <c r="H22" s="84" t="s">
        <v>593</v>
      </c>
      <c r="I22" s="84" t="s">
        <v>346</v>
      </c>
      <c r="J22" s="198"/>
      <c r="K22" s="60" t="s">
        <v>345</v>
      </c>
      <c r="L22" s="61" t="s">
        <v>347</v>
      </c>
      <c r="M22" s="79">
        <v>36836000</v>
      </c>
      <c r="N22" s="81" t="s">
        <v>334</v>
      </c>
      <c r="O22" s="81" t="s">
        <v>98</v>
      </c>
      <c r="P22" s="81"/>
      <c r="Q22" s="81"/>
      <c r="R22" s="79">
        <v>5632000</v>
      </c>
      <c r="S22" s="81"/>
      <c r="T22" s="200">
        <v>2015</v>
      </c>
      <c r="U22" s="195">
        <v>2016</v>
      </c>
      <c r="V22" s="200">
        <v>2017</v>
      </c>
      <c r="W22" s="81"/>
      <c r="X22" s="201"/>
      <c r="Y22" s="84" t="s">
        <v>461</v>
      </c>
      <c r="Z22" s="81" t="s">
        <v>594</v>
      </c>
      <c r="AA22" s="81" t="s">
        <v>595</v>
      </c>
      <c r="AB22" s="81"/>
      <c r="AC22" s="81" t="s">
        <v>592</v>
      </c>
      <c r="AD22" s="50" t="s">
        <v>599</v>
      </c>
    </row>
    <row r="23" spans="1:30" ht="99.75" customHeight="1">
      <c r="A23" s="252">
        <v>20</v>
      </c>
      <c r="B23" s="199" t="s">
        <v>76</v>
      </c>
      <c r="C23" s="202" t="s">
        <v>94</v>
      </c>
      <c r="D23" s="78" t="s">
        <v>395</v>
      </c>
      <c r="E23" s="84"/>
      <c r="F23" s="84"/>
      <c r="G23" s="84"/>
      <c r="H23" s="84" t="s">
        <v>390</v>
      </c>
      <c r="I23" s="84" t="s">
        <v>394</v>
      </c>
      <c r="J23" s="198"/>
      <c r="K23" s="60" t="s">
        <v>391</v>
      </c>
      <c r="L23" s="61" t="s">
        <v>392</v>
      </c>
      <c r="M23" s="82">
        <v>189604242</v>
      </c>
      <c r="N23" s="60" t="s">
        <v>393</v>
      </c>
      <c r="O23" s="81" t="s">
        <v>115</v>
      </c>
      <c r="P23" s="84"/>
      <c r="Q23" s="84"/>
      <c r="R23" s="84"/>
      <c r="S23" s="84"/>
      <c r="T23" s="200">
        <v>2016</v>
      </c>
      <c r="U23" s="195"/>
      <c r="V23" s="200"/>
      <c r="W23" s="81"/>
      <c r="X23" s="201"/>
      <c r="Y23" s="84"/>
      <c r="Z23" s="84"/>
      <c r="AA23" s="84"/>
      <c r="AB23" s="84"/>
      <c r="AC23" s="84"/>
      <c r="AD23" s="61"/>
    </row>
    <row r="24" spans="1:30" ht="236.25">
      <c r="A24" s="53">
        <v>21</v>
      </c>
      <c r="B24" s="199" t="s">
        <v>76</v>
      </c>
      <c r="C24" s="202" t="s">
        <v>447</v>
      </c>
      <c r="D24" s="78"/>
      <c r="E24" s="84"/>
      <c r="F24" s="84"/>
      <c r="G24" s="84"/>
      <c r="H24" s="84" t="s">
        <v>678</v>
      </c>
      <c r="I24" s="84" t="s">
        <v>448</v>
      </c>
      <c r="J24" s="198"/>
      <c r="K24" s="60" t="s">
        <v>450</v>
      </c>
      <c r="L24" s="61" t="s">
        <v>456</v>
      </c>
      <c r="M24" s="82">
        <v>137821668</v>
      </c>
      <c r="N24" s="60" t="s">
        <v>449</v>
      </c>
      <c r="O24" s="81" t="s">
        <v>144</v>
      </c>
      <c r="P24" s="84"/>
      <c r="Q24" s="84"/>
      <c r="R24" s="84"/>
      <c r="S24" s="84"/>
      <c r="T24" s="200">
        <v>2016</v>
      </c>
      <c r="U24" s="195"/>
      <c r="V24" s="200"/>
      <c r="W24" s="81"/>
      <c r="X24" s="201"/>
      <c r="Y24" s="84"/>
      <c r="Z24" s="84"/>
      <c r="AA24" s="84"/>
      <c r="AB24" s="84"/>
      <c r="AC24" s="84"/>
      <c r="AD24" s="61"/>
    </row>
    <row r="25" spans="1:30" ht="192" thickBot="1">
      <c r="A25" s="64">
        <v>22</v>
      </c>
      <c r="B25" s="199" t="s">
        <v>76</v>
      </c>
      <c r="C25" s="202" t="s">
        <v>447</v>
      </c>
      <c r="D25" s="78"/>
      <c r="E25" s="84"/>
      <c r="F25" s="84"/>
      <c r="G25" s="84"/>
      <c r="H25" s="61" t="s">
        <v>679</v>
      </c>
      <c r="I25" s="84" t="s">
        <v>452</v>
      </c>
      <c r="J25" s="198"/>
      <c r="K25" s="60" t="s">
        <v>451</v>
      </c>
      <c r="L25" s="94" t="s">
        <v>455</v>
      </c>
      <c r="M25" s="82">
        <v>83867045</v>
      </c>
      <c r="N25" s="60" t="s">
        <v>449</v>
      </c>
      <c r="O25" s="81" t="s">
        <v>144</v>
      </c>
      <c r="P25" s="84"/>
      <c r="Q25" s="84"/>
      <c r="R25" s="84"/>
      <c r="S25" s="84"/>
      <c r="T25" s="200">
        <v>2016</v>
      </c>
      <c r="U25" s="195"/>
      <c r="V25" s="200"/>
      <c r="W25" s="81"/>
      <c r="X25" s="201"/>
      <c r="Y25" s="84"/>
      <c r="Z25" s="84"/>
      <c r="AA25" s="84"/>
      <c r="AB25" s="84"/>
      <c r="AC25" s="84"/>
      <c r="AD25" s="61"/>
    </row>
    <row r="26" spans="1:30" ht="258.75">
      <c r="A26" s="252">
        <v>23</v>
      </c>
      <c r="B26" s="199" t="s">
        <v>76</v>
      </c>
      <c r="C26" s="202" t="s">
        <v>453</v>
      </c>
      <c r="D26" s="78"/>
      <c r="E26" s="84"/>
      <c r="F26" s="84"/>
      <c r="G26" s="84"/>
      <c r="H26" s="78" t="s">
        <v>739</v>
      </c>
      <c r="I26" s="84" t="s">
        <v>454</v>
      </c>
      <c r="J26" s="198"/>
      <c r="K26" s="60" t="s">
        <v>782</v>
      </c>
      <c r="L26" s="72" t="s">
        <v>465</v>
      </c>
      <c r="M26" s="82">
        <v>144087553</v>
      </c>
      <c r="N26" s="60" t="s">
        <v>449</v>
      </c>
      <c r="O26" s="81" t="s">
        <v>0</v>
      </c>
      <c r="P26" s="82">
        <v>136850000</v>
      </c>
      <c r="Q26" s="84"/>
      <c r="R26" s="82">
        <v>1695324</v>
      </c>
      <c r="S26" s="84"/>
      <c r="T26" s="200">
        <v>2016</v>
      </c>
      <c r="U26" s="195">
        <v>2016</v>
      </c>
      <c r="V26" s="200">
        <v>2017</v>
      </c>
      <c r="W26" s="81"/>
      <c r="X26" s="201"/>
      <c r="Y26" s="84"/>
      <c r="Z26" s="97">
        <v>42639</v>
      </c>
      <c r="AA26" s="97">
        <v>42734</v>
      </c>
      <c r="AB26" s="84"/>
      <c r="AC26" s="84" t="s">
        <v>91</v>
      </c>
      <c r="AD26" s="84" t="s">
        <v>801</v>
      </c>
    </row>
    <row r="27" spans="1:30" ht="105" customHeight="1">
      <c r="A27" s="53">
        <v>24</v>
      </c>
      <c r="B27" s="199" t="s">
        <v>76</v>
      </c>
      <c r="C27" s="202" t="s">
        <v>583</v>
      </c>
      <c r="D27" s="78"/>
      <c r="E27" s="84"/>
      <c r="F27" s="84"/>
      <c r="G27" s="84"/>
      <c r="H27" s="84" t="s">
        <v>791</v>
      </c>
      <c r="I27" s="84" t="s">
        <v>582</v>
      </c>
      <c r="J27" s="198"/>
      <c r="K27" s="60" t="s">
        <v>783</v>
      </c>
      <c r="L27" s="269" t="s">
        <v>763</v>
      </c>
      <c r="M27" s="82">
        <v>27081649</v>
      </c>
      <c r="N27" s="60" t="s">
        <v>732</v>
      </c>
      <c r="O27" s="81" t="s">
        <v>144</v>
      </c>
      <c r="P27" s="84"/>
      <c r="Q27" s="84"/>
      <c r="R27" s="84"/>
      <c r="S27" s="84"/>
      <c r="T27" s="200">
        <v>2017</v>
      </c>
      <c r="U27" s="195"/>
      <c r="V27" s="200"/>
      <c r="W27" s="81"/>
      <c r="X27" s="201"/>
      <c r="Y27" s="84"/>
      <c r="Z27" s="97"/>
      <c r="AA27" s="97"/>
      <c r="AB27" s="84"/>
      <c r="AC27" s="84"/>
      <c r="AD27" s="61"/>
    </row>
    <row r="28" spans="1:30" ht="133.5" customHeight="1" thickBot="1">
      <c r="A28" s="64">
        <v>25</v>
      </c>
      <c r="B28" s="199" t="s">
        <v>76</v>
      </c>
      <c r="C28" s="202" t="s">
        <v>585</v>
      </c>
      <c r="D28" s="78" t="s">
        <v>602</v>
      </c>
      <c r="E28" s="97" t="s">
        <v>696</v>
      </c>
      <c r="F28" s="84"/>
      <c r="G28" s="84" t="s">
        <v>775</v>
      </c>
      <c r="H28" s="61" t="s">
        <v>776</v>
      </c>
      <c r="I28" s="84" t="s">
        <v>587</v>
      </c>
      <c r="J28" s="198"/>
      <c r="K28" s="60" t="s">
        <v>586</v>
      </c>
      <c r="L28" s="269" t="s">
        <v>588</v>
      </c>
      <c r="M28" s="82">
        <v>372691467</v>
      </c>
      <c r="N28" s="60" t="s">
        <v>584</v>
      </c>
      <c r="O28" s="81" t="s">
        <v>774</v>
      </c>
      <c r="P28" s="84"/>
      <c r="Q28" s="84"/>
      <c r="R28" s="84"/>
      <c r="S28" s="84"/>
      <c r="T28" s="200">
        <v>2016</v>
      </c>
      <c r="U28" s="195"/>
      <c r="V28" s="200"/>
      <c r="W28" s="81"/>
      <c r="X28" s="201"/>
      <c r="Y28" s="84"/>
      <c r="Z28" s="97"/>
      <c r="AA28" s="97"/>
      <c r="AB28" s="84"/>
      <c r="AC28" s="84"/>
      <c r="AD28" s="61"/>
    </row>
    <row r="29" spans="1:30" ht="140.25" customHeight="1">
      <c r="A29" s="252">
        <v>26</v>
      </c>
      <c r="B29" s="199" t="s">
        <v>76</v>
      </c>
      <c r="C29" s="202" t="s">
        <v>585</v>
      </c>
      <c r="D29" s="78" t="s">
        <v>602</v>
      </c>
      <c r="E29" s="97" t="s">
        <v>697</v>
      </c>
      <c r="F29" s="84"/>
      <c r="G29" s="84" t="s">
        <v>775</v>
      </c>
      <c r="H29" s="61" t="s">
        <v>777</v>
      </c>
      <c r="I29" s="84" t="s">
        <v>590</v>
      </c>
      <c r="J29" s="198"/>
      <c r="K29" s="60" t="s">
        <v>589</v>
      </c>
      <c r="L29" s="84" t="s">
        <v>591</v>
      </c>
      <c r="M29" s="82">
        <v>33974837</v>
      </c>
      <c r="N29" s="60" t="s">
        <v>584</v>
      </c>
      <c r="O29" s="81" t="s">
        <v>774</v>
      </c>
      <c r="P29" s="84"/>
      <c r="Q29" s="84"/>
      <c r="R29" s="84"/>
      <c r="S29" s="84"/>
      <c r="T29" s="200">
        <v>2016</v>
      </c>
      <c r="U29" s="195"/>
      <c r="V29" s="200"/>
      <c r="W29" s="81"/>
      <c r="X29" s="201"/>
      <c r="Y29" s="84"/>
      <c r="Z29" s="97"/>
      <c r="AA29" s="97"/>
      <c r="AB29" s="84"/>
      <c r="AC29" s="84"/>
      <c r="AD29" s="61"/>
    </row>
    <row r="30" spans="1:30" ht="56.25">
      <c r="A30" s="53">
        <v>27</v>
      </c>
      <c r="B30" s="199" t="s">
        <v>76</v>
      </c>
      <c r="C30" s="202" t="s">
        <v>94</v>
      </c>
      <c r="D30" s="78"/>
      <c r="E30" s="97"/>
      <c r="F30" s="84"/>
      <c r="G30" s="84"/>
      <c r="H30" s="61"/>
      <c r="I30" s="84"/>
      <c r="J30" s="198"/>
      <c r="K30" s="60" t="s">
        <v>720</v>
      </c>
      <c r="L30" s="84"/>
      <c r="M30" s="82">
        <v>350553838</v>
      </c>
      <c r="N30" s="60" t="s">
        <v>719</v>
      </c>
      <c r="O30" s="81" t="s">
        <v>115</v>
      </c>
      <c r="P30" s="84"/>
      <c r="Q30" s="84"/>
      <c r="R30" s="84"/>
      <c r="S30" s="84"/>
      <c r="T30" s="200">
        <v>2017</v>
      </c>
      <c r="U30" s="195"/>
      <c r="V30" s="200"/>
      <c r="W30" s="81"/>
      <c r="X30" s="201"/>
      <c r="Y30" s="84"/>
      <c r="Z30" s="97"/>
      <c r="AA30" s="97"/>
      <c r="AB30" s="84"/>
      <c r="AC30" s="84"/>
      <c r="AD30" s="61"/>
    </row>
    <row r="31" spans="1:30" ht="57" thickBot="1">
      <c r="A31" s="64">
        <v>28</v>
      </c>
      <c r="B31" s="199" t="s">
        <v>76</v>
      </c>
      <c r="C31" s="202" t="s">
        <v>94</v>
      </c>
      <c r="D31" s="78"/>
      <c r="E31" s="97"/>
      <c r="F31" s="84"/>
      <c r="G31" s="84"/>
      <c r="H31" s="61"/>
      <c r="I31" s="84"/>
      <c r="J31" s="198"/>
      <c r="K31" s="60" t="s">
        <v>721</v>
      </c>
      <c r="L31" s="84"/>
      <c r="M31" s="82">
        <v>452091774</v>
      </c>
      <c r="N31" s="60" t="s">
        <v>719</v>
      </c>
      <c r="O31" s="81" t="s">
        <v>115</v>
      </c>
      <c r="P31" s="84"/>
      <c r="Q31" s="84"/>
      <c r="R31" s="84"/>
      <c r="S31" s="84"/>
      <c r="T31" s="200">
        <v>2017</v>
      </c>
      <c r="U31" s="195"/>
      <c r="V31" s="200"/>
      <c r="W31" s="81"/>
      <c r="X31" s="201"/>
      <c r="Y31" s="84"/>
      <c r="Z31" s="97"/>
      <c r="AA31" s="97"/>
      <c r="AB31" s="84"/>
      <c r="AC31" s="84"/>
      <c r="AD31" s="61"/>
    </row>
    <row r="32" spans="1:30" ht="56.25">
      <c r="A32" s="252">
        <v>29</v>
      </c>
      <c r="B32" s="199" t="s">
        <v>76</v>
      </c>
      <c r="C32" s="202" t="s">
        <v>94</v>
      </c>
      <c r="D32" s="78"/>
      <c r="E32" s="97"/>
      <c r="F32" s="84"/>
      <c r="G32" s="84"/>
      <c r="H32" s="61"/>
      <c r="I32" s="84"/>
      <c r="J32" s="198"/>
      <c r="K32" s="60" t="s">
        <v>722</v>
      </c>
      <c r="L32" s="84"/>
      <c r="M32" s="82">
        <v>250815247</v>
      </c>
      <c r="N32" s="60" t="s">
        <v>719</v>
      </c>
      <c r="O32" s="81" t="s">
        <v>115</v>
      </c>
      <c r="P32" s="84"/>
      <c r="Q32" s="84"/>
      <c r="R32" s="84"/>
      <c r="S32" s="84"/>
      <c r="T32" s="200">
        <v>2017</v>
      </c>
      <c r="U32" s="195"/>
      <c r="V32" s="200"/>
      <c r="W32" s="81"/>
      <c r="X32" s="201"/>
      <c r="Y32" s="84"/>
      <c r="Z32" s="97"/>
      <c r="AA32" s="97"/>
      <c r="AB32" s="84"/>
      <c r="AC32" s="84"/>
      <c r="AD32" s="61"/>
    </row>
    <row r="33" spans="1:30" ht="56.25">
      <c r="A33" s="53">
        <v>30</v>
      </c>
      <c r="B33" s="199" t="s">
        <v>76</v>
      </c>
      <c r="C33" s="202" t="s">
        <v>94</v>
      </c>
      <c r="D33" s="78"/>
      <c r="E33" s="97"/>
      <c r="F33" s="84"/>
      <c r="G33" s="84"/>
      <c r="H33" s="280" t="s">
        <v>812</v>
      </c>
      <c r="I33" s="84"/>
      <c r="J33" s="198"/>
      <c r="K33" s="60" t="s">
        <v>723</v>
      </c>
      <c r="L33" s="84"/>
      <c r="M33" s="82">
        <v>196568250</v>
      </c>
      <c r="N33" s="60" t="s">
        <v>719</v>
      </c>
      <c r="O33" s="81" t="s">
        <v>814</v>
      </c>
      <c r="P33" s="84"/>
      <c r="Q33" s="84"/>
      <c r="R33" s="84"/>
      <c r="S33" s="84"/>
      <c r="T33" s="200">
        <v>2017</v>
      </c>
      <c r="U33" s="195"/>
      <c r="V33" s="200"/>
      <c r="W33" s="81"/>
      <c r="X33" s="201"/>
      <c r="Y33" s="84"/>
      <c r="Z33" s="97"/>
      <c r="AA33" s="97"/>
      <c r="AB33" s="84"/>
      <c r="AC33" s="84"/>
      <c r="AD33" s="61"/>
    </row>
    <row r="34" spans="1:30" ht="57" thickBot="1">
      <c r="A34" s="64">
        <v>31</v>
      </c>
      <c r="B34" s="199" t="s">
        <v>76</v>
      </c>
      <c r="C34" s="202" t="s">
        <v>94</v>
      </c>
      <c r="D34" s="78"/>
      <c r="E34" s="97"/>
      <c r="F34" s="84"/>
      <c r="G34" s="84"/>
      <c r="H34" s="280" t="s">
        <v>813</v>
      </c>
      <c r="I34" s="84"/>
      <c r="J34" s="198"/>
      <c r="K34" s="60" t="s">
        <v>724</v>
      </c>
      <c r="L34" s="84"/>
      <c r="M34" s="82">
        <v>530107271</v>
      </c>
      <c r="N34" s="60" t="s">
        <v>719</v>
      </c>
      <c r="O34" s="81" t="s">
        <v>115</v>
      </c>
      <c r="P34" s="84"/>
      <c r="Q34" s="84"/>
      <c r="R34" s="84"/>
      <c r="S34" s="84"/>
      <c r="T34" s="200">
        <v>2017</v>
      </c>
      <c r="U34" s="195"/>
      <c r="V34" s="200"/>
      <c r="W34" s="81"/>
      <c r="X34" s="201"/>
      <c r="Y34" s="84"/>
      <c r="Z34" s="97"/>
      <c r="AA34" s="97"/>
      <c r="AB34" s="84"/>
      <c r="AC34" s="84"/>
      <c r="AD34" s="61"/>
    </row>
    <row r="35" spans="1:30" ht="44.25" customHeight="1">
      <c r="A35" s="252">
        <v>32</v>
      </c>
      <c r="B35" s="199" t="s">
        <v>76</v>
      </c>
      <c r="C35" s="202" t="s">
        <v>729</v>
      </c>
      <c r="D35" s="78"/>
      <c r="E35" s="97"/>
      <c r="F35" s="84"/>
      <c r="G35" s="84"/>
      <c r="H35" s="61"/>
      <c r="I35" s="84"/>
      <c r="J35" s="198"/>
      <c r="K35" s="60" t="s">
        <v>728</v>
      </c>
      <c r="L35" s="84"/>
      <c r="M35" s="82"/>
      <c r="N35" s="60" t="s">
        <v>727</v>
      </c>
      <c r="O35" s="81" t="s">
        <v>144</v>
      </c>
      <c r="P35" s="84"/>
      <c r="Q35" s="84"/>
      <c r="R35" s="84"/>
      <c r="S35" s="84"/>
      <c r="T35" s="200">
        <v>2017</v>
      </c>
      <c r="U35" s="195"/>
      <c r="V35" s="200"/>
      <c r="W35" s="81"/>
      <c r="X35" s="201"/>
      <c r="Y35" s="84"/>
      <c r="Z35" s="97"/>
      <c r="AA35" s="97"/>
      <c r="AB35" s="84"/>
      <c r="AC35" s="84"/>
      <c r="AD35" s="61"/>
    </row>
    <row r="36" spans="1:30" ht="66">
      <c r="A36" s="53">
        <v>33</v>
      </c>
      <c r="B36" s="199" t="s">
        <v>76</v>
      </c>
      <c r="C36" s="202" t="s">
        <v>729</v>
      </c>
      <c r="D36" s="78"/>
      <c r="E36" s="97"/>
      <c r="F36" s="84"/>
      <c r="G36" s="84"/>
      <c r="H36" s="61"/>
      <c r="I36" s="84"/>
      <c r="J36" s="198"/>
      <c r="K36" s="60" t="s">
        <v>730</v>
      </c>
      <c r="L36" s="84"/>
      <c r="M36" s="82"/>
      <c r="N36" s="60" t="s">
        <v>727</v>
      </c>
      <c r="O36" s="81" t="s">
        <v>144</v>
      </c>
      <c r="P36" s="84"/>
      <c r="Q36" s="84"/>
      <c r="R36" s="84"/>
      <c r="S36" s="84"/>
      <c r="T36" s="200">
        <v>2017</v>
      </c>
      <c r="U36" s="195"/>
      <c r="V36" s="200"/>
      <c r="W36" s="81"/>
      <c r="X36" s="201"/>
      <c r="Y36" s="84"/>
      <c r="Z36" s="97"/>
      <c r="AA36" s="97"/>
      <c r="AB36" s="84"/>
      <c r="AC36" s="84"/>
      <c r="AD36" s="61"/>
    </row>
    <row r="37" spans="1:30" ht="66.75" thickBot="1">
      <c r="A37" s="64">
        <v>34</v>
      </c>
      <c r="B37" s="199" t="s">
        <v>76</v>
      </c>
      <c r="C37" s="202" t="s">
        <v>94</v>
      </c>
      <c r="D37" s="78"/>
      <c r="E37" s="97"/>
      <c r="F37" s="84"/>
      <c r="G37" s="84"/>
      <c r="H37" s="61"/>
      <c r="I37" s="84"/>
      <c r="J37" s="198"/>
      <c r="K37" s="60" t="s">
        <v>731</v>
      </c>
      <c r="L37" s="84"/>
      <c r="M37" s="82"/>
      <c r="N37" s="60" t="s">
        <v>727</v>
      </c>
      <c r="O37" s="81" t="s">
        <v>144</v>
      </c>
      <c r="P37" s="84"/>
      <c r="Q37" s="84"/>
      <c r="R37" s="84"/>
      <c r="S37" s="84"/>
      <c r="T37" s="200">
        <v>2019</v>
      </c>
      <c r="U37" s="195"/>
      <c r="V37" s="200"/>
      <c r="W37" s="81"/>
      <c r="X37" s="201"/>
      <c r="Y37" s="84"/>
      <c r="Z37" s="97"/>
      <c r="AA37" s="97"/>
      <c r="AB37" s="84"/>
      <c r="AC37" s="84"/>
      <c r="AD37" s="61"/>
    </row>
    <row r="38" spans="1:30" ht="67.5">
      <c r="A38" s="252">
        <v>35</v>
      </c>
      <c r="B38" s="199" t="s">
        <v>76</v>
      </c>
      <c r="C38" s="202" t="s">
        <v>729</v>
      </c>
      <c r="D38" s="78"/>
      <c r="E38" s="97"/>
      <c r="F38" s="84"/>
      <c r="G38" s="84"/>
      <c r="H38" s="61"/>
      <c r="I38" s="84"/>
      <c r="J38" s="198"/>
      <c r="K38" s="60" t="s">
        <v>742</v>
      </c>
      <c r="L38" s="84"/>
      <c r="M38" s="82"/>
      <c r="N38" s="60"/>
      <c r="O38" s="81" t="s">
        <v>144</v>
      </c>
      <c r="P38" s="84"/>
      <c r="Q38" s="84"/>
      <c r="R38" s="84"/>
      <c r="S38" s="84"/>
      <c r="T38" s="200">
        <v>2020</v>
      </c>
      <c r="U38" s="195"/>
      <c r="V38" s="200"/>
      <c r="W38" s="81"/>
      <c r="X38" s="201"/>
      <c r="Y38" s="84"/>
      <c r="Z38" s="97"/>
      <c r="AA38" s="97"/>
      <c r="AB38" s="84"/>
      <c r="AC38" s="84"/>
      <c r="AD38" s="61"/>
    </row>
    <row r="39" spans="1:30" ht="78" customHeight="1">
      <c r="A39" s="53">
        <v>36</v>
      </c>
      <c r="B39" s="199" t="s">
        <v>76</v>
      </c>
      <c r="C39" s="197" t="s">
        <v>729</v>
      </c>
      <c r="D39" s="270"/>
      <c r="E39" s="270"/>
      <c r="F39" s="270"/>
      <c r="G39" s="270"/>
      <c r="H39" s="270"/>
      <c r="I39" s="270" t="s">
        <v>778</v>
      </c>
      <c r="J39" s="271"/>
      <c r="K39" s="50" t="s">
        <v>779</v>
      </c>
      <c r="L39" s="84" t="s">
        <v>781</v>
      </c>
      <c r="M39" s="272"/>
      <c r="N39" s="272" t="s">
        <v>780</v>
      </c>
      <c r="O39" s="80" t="s">
        <v>144</v>
      </c>
      <c r="P39" s="272"/>
      <c r="Q39" s="272"/>
      <c r="R39" s="272"/>
      <c r="S39" s="272"/>
      <c r="T39" s="273"/>
      <c r="U39" s="273"/>
      <c r="V39" s="273"/>
      <c r="W39" s="272"/>
      <c r="X39" s="271"/>
      <c r="Y39" s="270"/>
      <c r="Z39" s="270"/>
      <c r="AA39" s="270"/>
      <c r="AB39" s="270"/>
      <c r="AC39" s="270"/>
      <c r="AD39" s="270"/>
    </row>
    <row r="40" spans="1:11" ht="11.25">
      <c r="A40" s="46"/>
      <c r="B40" s="203"/>
      <c r="C40" s="203"/>
      <c r="D40" s="85"/>
      <c r="E40" s="85"/>
      <c r="F40" s="85"/>
      <c r="G40" s="85"/>
      <c r="H40" s="85"/>
      <c r="I40" s="85"/>
      <c r="J40" s="204"/>
      <c r="K40" s="85"/>
    </row>
    <row r="41" spans="1:11" ht="11.25">
      <c r="A41" s="46"/>
      <c r="B41" s="203"/>
      <c r="C41" s="203"/>
      <c r="D41" s="85"/>
      <c r="E41" s="85"/>
      <c r="F41" s="85"/>
      <c r="G41" s="85"/>
      <c r="H41" s="85"/>
      <c r="I41" s="85"/>
      <c r="J41" s="204"/>
      <c r="K41" s="85"/>
    </row>
    <row r="42" spans="1:11" ht="11.25">
      <c r="A42" s="46"/>
      <c r="B42" s="203"/>
      <c r="C42" s="203"/>
      <c r="D42" s="85"/>
      <c r="E42" s="85"/>
      <c r="F42" s="85"/>
      <c r="G42" s="85"/>
      <c r="H42" s="85"/>
      <c r="I42" s="85"/>
      <c r="J42" s="204"/>
      <c r="K42" s="85"/>
    </row>
    <row r="43" spans="1:11" ht="11.25">
      <c r="A43" s="46"/>
      <c r="B43" s="203"/>
      <c r="C43" s="203"/>
      <c r="D43" s="85"/>
      <c r="E43" s="85"/>
      <c r="F43" s="85"/>
      <c r="G43" s="85"/>
      <c r="H43" s="85"/>
      <c r="I43" s="85"/>
      <c r="J43" s="204"/>
      <c r="K43" s="85"/>
    </row>
    <row r="44" spans="1:11" ht="11.25">
      <c r="A44" s="46"/>
      <c r="B44" s="203"/>
      <c r="C44" s="203"/>
      <c r="D44" s="85"/>
      <c r="E44" s="85"/>
      <c r="F44" s="85"/>
      <c r="G44" s="85"/>
      <c r="H44" s="85"/>
      <c r="I44" s="85"/>
      <c r="J44" s="204"/>
      <c r="K44" s="85"/>
    </row>
    <row r="45" spans="1:11" ht="11.25">
      <c r="A45" s="46"/>
      <c r="B45" s="203"/>
      <c r="C45" s="203"/>
      <c r="D45" s="85"/>
      <c r="E45" s="85"/>
      <c r="F45" s="85"/>
      <c r="G45" s="85"/>
      <c r="H45" s="85"/>
      <c r="I45" s="85"/>
      <c r="J45" s="204"/>
      <c r="K45" s="85"/>
    </row>
    <row r="46" spans="1:11" ht="11.25">
      <c r="A46" s="46"/>
      <c r="B46" s="203"/>
      <c r="C46" s="203"/>
      <c r="D46" s="85"/>
      <c r="E46" s="85"/>
      <c r="F46" s="85"/>
      <c r="G46" s="85"/>
      <c r="H46" s="85"/>
      <c r="I46" s="85"/>
      <c r="J46" s="204"/>
      <c r="K46" s="85"/>
    </row>
    <row r="47" spans="1:11" ht="11.25">
      <c r="A47" s="46"/>
      <c r="B47" s="203"/>
      <c r="C47" s="203"/>
      <c r="D47" s="85"/>
      <c r="E47" s="85"/>
      <c r="F47" s="85"/>
      <c r="G47" s="85"/>
      <c r="H47" s="85"/>
      <c r="I47" s="85"/>
      <c r="J47" s="204"/>
      <c r="K47" s="85"/>
    </row>
    <row r="48" spans="1:11" ht="11.25">
      <c r="A48" s="46"/>
      <c r="B48" s="203"/>
      <c r="C48" s="203"/>
      <c r="D48" s="85"/>
      <c r="E48" s="85"/>
      <c r="F48" s="85"/>
      <c r="G48" s="85"/>
      <c r="H48" s="85"/>
      <c r="I48" s="85"/>
      <c r="J48" s="204"/>
      <c r="K48" s="85"/>
    </row>
    <row r="49" spans="1:11" ht="11.25">
      <c r="A49" s="46"/>
      <c r="B49" s="203"/>
      <c r="C49" s="203"/>
      <c r="D49" s="85"/>
      <c r="E49" s="85"/>
      <c r="F49" s="85"/>
      <c r="G49" s="85"/>
      <c r="H49" s="85"/>
      <c r="I49" s="85"/>
      <c r="J49" s="204"/>
      <c r="K49" s="85"/>
    </row>
    <row r="50" spans="1:11" ht="11.25">
      <c r="A50" s="46"/>
      <c r="B50" s="203"/>
      <c r="C50" s="203"/>
      <c r="D50" s="85"/>
      <c r="E50" s="85"/>
      <c r="F50" s="85"/>
      <c r="G50" s="85"/>
      <c r="H50" s="85"/>
      <c r="I50" s="85"/>
      <c r="J50" s="204"/>
      <c r="K50" s="85"/>
    </row>
    <row r="51" spans="1:11" ht="11.25">
      <c r="A51" s="46"/>
      <c r="B51" s="203"/>
      <c r="C51" s="203"/>
      <c r="D51" s="85"/>
      <c r="E51" s="85"/>
      <c r="F51" s="85"/>
      <c r="G51" s="85"/>
      <c r="H51" s="85"/>
      <c r="I51" s="85"/>
      <c r="J51" s="204"/>
      <c r="K51" s="85"/>
    </row>
    <row r="52" spans="1:11" ht="11.25">
      <c r="A52" s="46"/>
      <c r="B52" s="203"/>
      <c r="C52" s="203"/>
      <c r="D52" s="85"/>
      <c r="E52" s="85"/>
      <c r="F52" s="85"/>
      <c r="G52" s="85"/>
      <c r="H52" s="85"/>
      <c r="I52" s="85"/>
      <c r="J52" s="204"/>
      <c r="K52" s="85"/>
    </row>
    <row r="53" spans="1:11" ht="11.25">
      <c r="A53" s="46"/>
      <c r="B53" s="203"/>
      <c r="C53" s="203"/>
      <c r="D53" s="85"/>
      <c r="E53" s="85"/>
      <c r="F53" s="85"/>
      <c r="G53" s="85"/>
      <c r="H53" s="85"/>
      <c r="I53" s="85"/>
      <c r="J53" s="204"/>
      <c r="K53" s="85"/>
    </row>
    <row r="54" spans="1:11" ht="11.25">
      <c r="A54" s="46"/>
      <c r="B54" s="203"/>
      <c r="C54" s="203"/>
      <c r="D54" s="85"/>
      <c r="E54" s="85"/>
      <c r="F54" s="85"/>
      <c r="G54" s="85"/>
      <c r="H54" s="85"/>
      <c r="I54" s="85"/>
      <c r="J54" s="204"/>
      <c r="K54" s="85"/>
    </row>
    <row r="55" spans="1:11" ht="11.25">
      <c r="A55" s="46"/>
      <c r="B55" s="203"/>
      <c r="C55" s="203"/>
      <c r="D55" s="85"/>
      <c r="E55" s="85"/>
      <c r="F55" s="85"/>
      <c r="G55" s="85"/>
      <c r="H55" s="85"/>
      <c r="I55" s="85"/>
      <c r="J55" s="204"/>
      <c r="K55" s="85"/>
    </row>
    <row r="56" spans="1:11" ht="11.25">
      <c r="A56" s="46"/>
      <c r="B56" s="203"/>
      <c r="C56" s="203"/>
      <c r="D56" s="85"/>
      <c r="E56" s="85"/>
      <c r="F56" s="85"/>
      <c r="G56" s="85"/>
      <c r="H56" s="85"/>
      <c r="I56" s="85"/>
      <c r="J56" s="204"/>
      <c r="K56" s="85"/>
    </row>
    <row r="57" spans="1:11" ht="11.25">
      <c r="A57" s="46"/>
      <c r="B57" s="203"/>
      <c r="C57" s="203"/>
      <c r="D57" s="85"/>
      <c r="E57" s="85"/>
      <c r="F57" s="85"/>
      <c r="G57" s="85"/>
      <c r="H57" s="85"/>
      <c r="I57" s="85"/>
      <c r="J57" s="204"/>
      <c r="K57" s="85"/>
    </row>
    <row r="58" spans="1:11" ht="11.25">
      <c r="A58" s="46"/>
      <c r="B58" s="203"/>
      <c r="C58" s="203"/>
      <c r="D58" s="85"/>
      <c r="E58" s="85"/>
      <c r="F58" s="85"/>
      <c r="G58" s="85"/>
      <c r="H58" s="85"/>
      <c r="I58" s="85"/>
      <c r="J58" s="204"/>
      <c r="K58" s="85"/>
    </row>
    <row r="59" spans="1:11" ht="11.25">
      <c r="A59" s="46"/>
      <c r="B59" s="203"/>
      <c r="C59" s="203"/>
      <c r="D59" s="85"/>
      <c r="E59" s="85"/>
      <c r="F59" s="85"/>
      <c r="G59" s="85"/>
      <c r="H59" s="85"/>
      <c r="I59" s="85"/>
      <c r="J59" s="204"/>
      <c r="K59" s="85"/>
    </row>
  </sheetData>
  <sheetProtection password="E9CF" sheet="1" objects="1" scenarios="1" selectLockedCells="1" autoFilter="0" selectUnlockedCells="1"/>
  <autoFilter ref="A3:AF37"/>
  <mergeCells count="4">
    <mergeCell ref="B1:AD1"/>
    <mergeCell ref="A2:I2"/>
    <mergeCell ref="K2:W2"/>
    <mergeCell ref="Y2:AD2"/>
  </mergeCells>
  <printOptions/>
  <pageMargins left="0.75" right="0.75" top="1" bottom="1" header="0" footer="0"/>
  <pageSetup horizontalDpi="600" verticalDpi="600" orientation="landscape" paperSize="5" scale="75"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G7"/>
  <sheetViews>
    <sheetView zoomScale="80" zoomScaleNormal="80" zoomScalePageLayoutView="0" workbookViewId="0" topLeftCell="M2">
      <pane ySplit="3" topLeftCell="A5" activePane="bottomLeft" state="frozen"/>
      <selection pane="topLeft" activeCell="A2" sqref="A2"/>
      <selection pane="bottomLeft" activeCell="P4" sqref="P4"/>
    </sheetView>
  </sheetViews>
  <sheetFormatPr defaultColWidth="11.421875" defaultRowHeight="12.75"/>
  <cols>
    <col min="1" max="1" width="2.28125" style="17" bestFit="1" customWidth="1"/>
    <col min="2" max="2" width="13.57421875" style="17" customWidth="1"/>
    <col min="3" max="4" width="14.140625" style="17" customWidth="1"/>
    <col min="5" max="5" width="17.57421875" style="17" customWidth="1"/>
    <col min="6" max="7" width="21.421875" style="17" customWidth="1"/>
    <col min="8" max="8" width="70.57421875" style="17" customWidth="1"/>
    <col min="9" max="9" width="19.140625" style="17" customWidth="1"/>
    <col min="10" max="10" width="5.28125" style="17" customWidth="1"/>
    <col min="11" max="11" width="25.421875" style="17" customWidth="1"/>
    <col min="12" max="12" width="21.7109375" style="17" customWidth="1"/>
    <col min="13" max="13" width="16.57421875" style="17" customWidth="1"/>
    <col min="14" max="14" width="27.00390625" style="17" customWidth="1"/>
    <col min="15" max="15" width="42.28125" style="17" bestFit="1" customWidth="1"/>
    <col min="16" max="16" width="25.00390625" style="17" bestFit="1" customWidth="1"/>
    <col min="17" max="17" width="36.7109375" style="17" customWidth="1"/>
    <col min="18" max="18" width="26.7109375" style="17" customWidth="1"/>
    <col min="19" max="19" width="27.421875" style="17" customWidth="1"/>
    <col min="20" max="20" width="9.28125" style="264" bestFit="1" customWidth="1"/>
    <col min="21" max="22" width="10.00390625" style="240" bestFit="1" customWidth="1"/>
    <col min="23" max="23" width="14.28125" style="17" customWidth="1"/>
    <col min="24" max="24" width="4.8515625" style="17" customWidth="1"/>
    <col min="25" max="25" width="18.140625" style="17" bestFit="1" customWidth="1"/>
    <col min="26" max="26" width="20.00390625" style="17" bestFit="1" customWidth="1"/>
    <col min="27" max="27" width="13.7109375" style="17" customWidth="1"/>
    <col min="28" max="28" width="15.421875" style="17" customWidth="1"/>
    <col min="29" max="29" width="14.00390625" style="17" customWidth="1"/>
    <col min="30" max="30" width="83.57421875" style="17" customWidth="1"/>
    <col min="31" max="16384" width="11.421875" style="17" customWidth="1"/>
  </cols>
  <sheetData>
    <row r="1" spans="2:20" ht="12.75" customHeight="1">
      <c r="B1" s="312" t="s">
        <v>84</v>
      </c>
      <c r="C1" s="313"/>
      <c r="D1" s="313"/>
      <c r="E1" s="313"/>
      <c r="F1" s="313"/>
      <c r="G1" s="313"/>
      <c r="H1" s="313"/>
      <c r="I1" s="313"/>
      <c r="J1" s="313"/>
      <c r="K1" s="313"/>
      <c r="L1" s="313"/>
      <c r="M1" s="313"/>
      <c r="N1" s="313"/>
      <c r="O1" s="313"/>
      <c r="P1" s="313"/>
      <c r="Q1" s="313"/>
      <c r="R1" s="313"/>
      <c r="S1" s="313"/>
      <c r="T1" s="262"/>
    </row>
    <row r="2" spans="2:22" s="23" customFormat="1" ht="12.75" customHeight="1" thickBot="1">
      <c r="B2" s="27"/>
      <c r="C2" s="27"/>
      <c r="D2" s="27"/>
      <c r="E2" s="27"/>
      <c r="F2" s="27"/>
      <c r="G2" s="27"/>
      <c r="H2" s="27"/>
      <c r="I2" s="27"/>
      <c r="J2" s="27"/>
      <c r="K2" s="27"/>
      <c r="L2" s="27"/>
      <c r="M2" s="27"/>
      <c r="N2" s="27"/>
      <c r="O2" s="27"/>
      <c r="P2" s="27"/>
      <c r="Q2" s="27"/>
      <c r="R2" s="27"/>
      <c r="S2" s="27"/>
      <c r="T2" s="263"/>
      <c r="U2" s="265"/>
      <c r="V2" s="265"/>
    </row>
    <row r="3" spans="1:30" s="23" customFormat="1" ht="12.75" customHeight="1" thickBot="1">
      <c r="A3" s="302" t="s">
        <v>515</v>
      </c>
      <c r="B3" s="303"/>
      <c r="C3" s="303"/>
      <c r="D3" s="303"/>
      <c r="E3" s="303"/>
      <c r="F3" s="303"/>
      <c r="G3" s="303"/>
      <c r="H3" s="303"/>
      <c r="I3" s="304"/>
      <c r="J3" s="182"/>
      <c r="K3" s="302" t="s">
        <v>516</v>
      </c>
      <c r="L3" s="303"/>
      <c r="M3" s="303"/>
      <c r="N3" s="303"/>
      <c r="O3" s="303"/>
      <c r="P3" s="303"/>
      <c r="Q3" s="303"/>
      <c r="R3" s="303"/>
      <c r="S3" s="303"/>
      <c r="T3" s="303"/>
      <c r="U3" s="303"/>
      <c r="V3" s="303"/>
      <c r="W3" s="304"/>
      <c r="X3" s="183"/>
      <c r="Y3" s="302" t="s">
        <v>517</v>
      </c>
      <c r="Z3" s="303"/>
      <c r="AA3" s="303"/>
      <c r="AB3" s="303"/>
      <c r="AC3" s="303"/>
      <c r="AD3" s="303"/>
    </row>
    <row r="4" spans="1:31" s="23" customFormat="1" ht="168.75" customHeight="1" thickBot="1">
      <c r="A4" s="166"/>
      <c r="B4" s="167" t="s">
        <v>21</v>
      </c>
      <c r="C4" s="167" t="s">
        <v>108</v>
      </c>
      <c r="D4" s="168" t="s">
        <v>504</v>
      </c>
      <c r="E4" s="168" t="s">
        <v>505</v>
      </c>
      <c r="F4" s="168" t="s">
        <v>506</v>
      </c>
      <c r="G4" s="168" t="s">
        <v>507</v>
      </c>
      <c r="H4" s="168" t="s">
        <v>508</v>
      </c>
      <c r="I4" s="169" t="s">
        <v>512</v>
      </c>
      <c r="J4" s="181"/>
      <c r="K4" s="170" t="s">
        <v>498</v>
      </c>
      <c r="L4" s="171" t="s">
        <v>499</v>
      </c>
      <c r="M4" s="172" t="s">
        <v>497</v>
      </c>
      <c r="N4" s="173" t="s">
        <v>500</v>
      </c>
      <c r="O4" s="173" t="s">
        <v>838</v>
      </c>
      <c r="P4" s="174" t="s">
        <v>513</v>
      </c>
      <c r="Q4" s="175" t="s">
        <v>501</v>
      </c>
      <c r="R4" s="175" t="s">
        <v>502</v>
      </c>
      <c r="S4" s="176" t="s">
        <v>105</v>
      </c>
      <c r="T4" s="177" t="s">
        <v>24</v>
      </c>
      <c r="U4" s="178" t="s">
        <v>25</v>
      </c>
      <c r="V4" s="178" t="s">
        <v>56</v>
      </c>
      <c r="W4" s="171" t="s">
        <v>503</v>
      </c>
      <c r="X4" s="181"/>
      <c r="Y4" s="169" t="s">
        <v>511</v>
      </c>
      <c r="Z4" s="169" t="s">
        <v>51</v>
      </c>
      <c r="AA4" s="169" t="s">
        <v>509</v>
      </c>
      <c r="AB4" s="179" t="s">
        <v>102</v>
      </c>
      <c r="AC4" s="169" t="s">
        <v>514</v>
      </c>
      <c r="AD4" s="169" t="s">
        <v>510</v>
      </c>
      <c r="AE4" s="26"/>
    </row>
    <row r="5" spans="1:30" ht="300">
      <c r="A5" s="20">
        <v>1</v>
      </c>
      <c r="B5" s="4"/>
      <c r="C5" s="4" t="s">
        <v>182</v>
      </c>
      <c r="D5" s="4" t="s">
        <v>186</v>
      </c>
      <c r="E5" s="4" t="s">
        <v>188</v>
      </c>
      <c r="F5" s="4" t="s">
        <v>215</v>
      </c>
      <c r="G5" s="4"/>
      <c r="H5" s="4"/>
      <c r="I5" s="4" t="s">
        <v>184</v>
      </c>
      <c r="J5" s="180"/>
      <c r="K5" s="4" t="s">
        <v>189</v>
      </c>
      <c r="L5" s="59" t="s">
        <v>190</v>
      </c>
      <c r="M5" s="15">
        <v>354449000</v>
      </c>
      <c r="N5" s="4" t="s">
        <v>183</v>
      </c>
      <c r="O5" s="4" t="s">
        <v>40</v>
      </c>
      <c r="P5" s="15">
        <v>283500000</v>
      </c>
      <c r="Q5" s="4"/>
      <c r="R5" s="15"/>
      <c r="S5" s="19">
        <f>P5+Q5+R5</f>
        <v>283500000</v>
      </c>
      <c r="T5" s="217">
        <v>2015</v>
      </c>
      <c r="U5" s="217">
        <v>2015</v>
      </c>
      <c r="V5" s="217">
        <v>2016</v>
      </c>
      <c r="W5" s="4"/>
      <c r="X5" s="180"/>
      <c r="Y5" s="4"/>
      <c r="Z5" s="4"/>
      <c r="AA5" s="4"/>
      <c r="AB5" s="4" t="s">
        <v>379</v>
      </c>
      <c r="AC5" s="4"/>
      <c r="AD5" s="4" t="s">
        <v>378</v>
      </c>
    </row>
    <row r="6" spans="1:33" ht="216">
      <c r="A6" s="20">
        <v>2</v>
      </c>
      <c r="B6" s="4" t="s">
        <v>76</v>
      </c>
      <c r="C6" s="4" t="s">
        <v>178</v>
      </c>
      <c r="D6" s="4" t="s">
        <v>274</v>
      </c>
      <c r="E6" s="4" t="s">
        <v>430</v>
      </c>
      <c r="F6" s="4" t="s">
        <v>458</v>
      </c>
      <c r="G6" s="4"/>
      <c r="H6" s="4" t="s">
        <v>756</v>
      </c>
      <c r="I6" s="4" t="s">
        <v>272</v>
      </c>
      <c r="J6" s="180"/>
      <c r="K6" s="4" t="s">
        <v>271</v>
      </c>
      <c r="L6" s="59" t="s">
        <v>273</v>
      </c>
      <c r="M6" s="15">
        <v>86122000</v>
      </c>
      <c r="N6" s="4" t="s">
        <v>416</v>
      </c>
      <c r="O6" s="4" t="s">
        <v>795</v>
      </c>
      <c r="P6" s="4"/>
      <c r="Q6" s="4"/>
      <c r="R6" s="15">
        <v>594493</v>
      </c>
      <c r="S6" s="19">
        <f>P6+Q6+R6</f>
        <v>594493</v>
      </c>
      <c r="T6" s="217" t="s">
        <v>249</v>
      </c>
      <c r="U6" s="217">
        <v>2017</v>
      </c>
      <c r="V6" s="217">
        <v>2017</v>
      </c>
      <c r="W6" s="4"/>
      <c r="X6" s="180"/>
      <c r="Y6" s="4" t="s">
        <v>753</v>
      </c>
      <c r="Z6" s="4" t="s">
        <v>794</v>
      </c>
      <c r="AA6" s="4"/>
      <c r="AB6" s="4"/>
      <c r="AC6" s="4"/>
      <c r="AD6" s="4" t="s">
        <v>806</v>
      </c>
      <c r="AG6" s="17" t="s">
        <v>802</v>
      </c>
    </row>
    <row r="7" spans="1:30" ht="158.25" customHeight="1">
      <c r="A7" s="20">
        <v>3</v>
      </c>
      <c r="B7" s="4" t="s">
        <v>119</v>
      </c>
      <c r="C7" s="4" t="s">
        <v>370</v>
      </c>
      <c r="D7" s="4" t="s">
        <v>373</v>
      </c>
      <c r="E7" s="4" t="s">
        <v>407</v>
      </c>
      <c r="F7" s="4" t="s">
        <v>404</v>
      </c>
      <c r="G7" s="4"/>
      <c r="H7" s="4"/>
      <c r="I7" s="4" t="s">
        <v>374</v>
      </c>
      <c r="J7" s="180"/>
      <c r="K7" s="4" t="s">
        <v>371</v>
      </c>
      <c r="L7" s="59" t="s">
        <v>372</v>
      </c>
      <c r="M7" s="15">
        <v>48645000</v>
      </c>
      <c r="N7" s="4" t="s">
        <v>808</v>
      </c>
      <c r="O7" s="277" t="s">
        <v>0</v>
      </c>
      <c r="P7" s="278">
        <v>51965219</v>
      </c>
      <c r="Q7" s="4"/>
      <c r="R7" s="15"/>
      <c r="S7" s="19">
        <f>P7+Q7+R7</f>
        <v>51965219</v>
      </c>
      <c r="T7" s="217">
        <v>2016</v>
      </c>
      <c r="U7" s="279">
        <v>2017</v>
      </c>
      <c r="V7" s="279">
        <v>2017</v>
      </c>
      <c r="W7" s="4"/>
      <c r="X7" s="180"/>
      <c r="Y7" s="4"/>
      <c r="Z7" s="4"/>
      <c r="AA7" s="4"/>
      <c r="AB7" s="4"/>
      <c r="AC7" s="4"/>
      <c r="AD7" s="277" t="s">
        <v>809</v>
      </c>
    </row>
    <row r="24" ht="12"/>
    <row r="25" ht="12"/>
    <row r="26" ht="12"/>
    <row r="27" ht="12"/>
    <row r="28" ht="12"/>
    <row r="29" ht="12"/>
    <row r="30" ht="12"/>
    <row r="31" ht="12"/>
    <row r="32" ht="12"/>
  </sheetData>
  <sheetProtection password="E9CF" sheet="1" objects="1" scenarios="1" selectLockedCells="1" autoFilter="0" selectUnlockedCells="1"/>
  <autoFilter ref="A4:AE7"/>
  <mergeCells count="4">
    <mergeCell ref="B1:S1"/>
    <mergeCell ref="A3:I3"/>
    <mergeCell ref="K3:W3"/>
    <mergeCell ref="Y3:AD3"/>
  </mergeCells>
  <printOptions/>
  <pageMargins left="0.75" right="0.75" top="1" bottom="1" header="0" footer="0"/>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2:AE6241"/>
  <sheetViews>
    <sheetView zoomScalePageLayoutView="0" workbookViewId="0" topLeftCell="I1">
      <pane ySplit="3" topLeftCell="A4" activePane="bottomLeft" state="frozen"/>
      <selection pane="topLeft" activeCell="A1" sqref="A1"/>
      <selection pane="bottomLeft" activeCell="L4" sqref="L4"/>
    </sheetView>
  </sheetViews>
  <sheetFormatPr defaultColWidth="11.421875" defaultRowHeight="12.75"/>
  <cols>
    <col min="1" max="1" width="6.57421875" style="17" customWidth="1"/>
    <col min="2" max="2" width="6.00390625" style="105" customWidth="1"/>
    <col min="3" max="3" width="10.00390625" style="105" bestFit="1" customWidth="1"/>
    <col min="4" max="4" width="16.140625" style="17" customWidth="1"/>
    <col min="5" max="5" width="25.8515625" style="17" customWidth="1"/>
    <col min="6" max="6" width="22.8515625" style="17" customWidth="1"/>
    <col min="7" max="7" width="16.28125" style="17" customWidth="1"/>
    <col min="8" max="8" width="51.7109375" style="17" customWidth="1"/>
    <col min="9" max="9" width="22.28125" style="17" customWidth="1"/>
    <col min="10" max="10" width="2.28125" style="107" customWidth="1"/>
    <col min="11" max="11" width="23.28125" style="17" customWidth="1"/>
    <col min="12" max="12" width="39.28125" style="17" customWidth="1"/>
    <col min="13" max="13" width="16.00390625" style="17" customWidth="1"/>
    <col min="14" max="14" width="19.7109375" style="17" customWidth="1"/>
    <col min="15" max="15" width="15.140625" style="17" customWidth="1"/>
    <col min="16" max="16" width="13.8515625" style="17" customWidth="1"/>
    <col min="17" max="17" width="18.421875" style="17" bestFit="1" customWidth="1"/>
    <col min="18" max="18" width="13.140625" style="17" customWidth="1"/>
    <col min="19" max="19" width="13.8515625" style="117" customWidth="1"/>
    <col min="20" max="20" width="7.421875" style="105" customWidth="1"/>
    <col min="21" max="21" width="8.28125" style="105" customWidth="1"/>
    <col min="22" max="22" width="6.421875" style="105" customWidth="1"/>
    <col min="23" max="23" width="13.7109375" style="17" customWidth="1"/>
    <col min="24" max="24" width="2.421875" style="110" customWidth="1"/>
    <col min="25" max="25" width="20.28125" style="17" customWidth="1"/>
    <col min="26" max="27" width="17.28125" style="25" customWidth="1"/>
    <col min="28" max="28" width="16.421875" style="17" customWidth="1"/>
    <col min="29" max="29" width="19.140625" style="17" customWidth="1"/>
    <col min="30" max="30" width="70.8515625" style="17" customWidth="1"/>
    <col min="31" max="31" width="11.57421875" style="3" customWidth="1"/>
    <col min="32" max="32" width="4.57421875" style="17" customWidth="1"/>
    <col min="33" max="33" width="5.57421875" style="17" customWidth="1"/>
    <col min="34" max="16384" width="11.421875" style="17" customWidth="1"/>
  </cols>
  <sheetData>
    <row r="1" ht="13.5" thickBot="1"/>
    <row r="2" spans="1:30" ht="13.5" thickBot="1">
      <c r="A2" s="309" t="s">
        <v>515</v>
      </c>
      <c r="B2" s="310"/>
      <c r="C2" s="310"/>
      <c r="D2" s="310"/>
      <c r="E2" s="310"/>
      <c r="F2" s="310"/>
      <c r="G2" s="310"/>
      <c r="H2" s="310"/>
      <c r="I2" s="311"/>
      <c r="K2" s="309" t="s">
        <v>516</v>
      </c>
      <c r="L2" s="310"/>
      <c r="M2" s="310"/>
      <c r="N2" s="310"/>
      <c r="O2" s="310"/>
      <c r="P2" s="310"/>
      <c r="Q2" s="310"/>
      <c r="R2" s="310"/>
      <c r="S2" s="310"/>
      <c r="T2" s="310"/>
      <c r="U2" s="310"/>
      <c r="V2" s="310"/>
      <c r="W2" s="311"/>
      <c r="Y2" s="309" t="s">
        <v>517</v>
      </c>
      <c r="Z2" s="310"/>
      <c r="AA2" s="310"/>
      <c r="AB2" s="310"/>
      <c r="AC2" s="310"/>
      <c r="AD2" s="310"/>
    </row>
    <row r="3" spans="1:31" ht="101.25" customHeight="1">
      <c r="A3" s="121"/>
      <c r="B3" s="121" t="s">
        <v>21</v>
      </c>
      <c r="C3" s="122" t="s">
        <v>108</v>
      </c>
      <c r="D3" s="123" t="s">
        <v>504</v>
      </c>
      <c r="E3" s="123" t="s">
        <v>505</v>
      </c>
      <c r="F3" s="123" t="s">
        <v>506</v>
      </c>
      <c r="G3" s="123" t="s">
        <v>507</v>
      </c>
      <c r="H3" s="123" t="s">
        <v>508</v>
      </c>
      <c r="I3" s="119" t="s">
        <v>512</v>
      </c>
      <c r="J3" s="108"/>
      <c r="K3" s="99" t="s">
        <v>498</v>
      </c>
      <c r="L3" s="116" t="s">
        <v>499</v>
      </c>
      <c r="M3" s="127" t="s">
        <v>676</v>
      </c>
      <c r="N3" s="100" t="s">
        <v>500</v>
      </c>
      <c r="O3" s="100" t="s">
        <v>838</v>
      </c>
      <c r="P3" s="101" t="s">
        <v>513</v>
      </c>
      <c r="Q3" s="102" t="s">
        <v>501</v>
      </c>
      <c r="R3" s="102" t="s">
        <v>502</v>
      </c>
      <c r="S3" s="118" t="s">
        <v>105</v>
      </c>
      <c r="T3" s="124" t="s">
        <v>24</v>
      </c>
      <c r="U3" s="125" t="s">
        <v>25</v>
      </c>
      <c r="V3" s="125" t="s">
        <v>56</v>
      </c>
      <c r="W3" s="116" t="s">
        <v>503</v>
      </c>
      <c r="X3" s="111"/>
      <c r="Y3" s="119" t="s">
        <v>511</v>
      </c>
      <c r="Z3" s="119" t="s">
        <v>51</v>
      </c>
      <c r="AA3" s="119" t="s">
        <v>509</v>
      </c>
      <c r="AB3" s="120" t="s">
        <v>102</v>
      </c>
      <c r="AC3" s="119" t="s">
        <v>514</v>
      </c>
      <c r="AD3" s="119" t="s">
        <v>510</v>
      </c>
      <c r="AE3" s="17"/>
    </row>
    <row r="4" spans="1:30" s="10" customFormat="1" ht="81.75">
      <c r="A4" s="12">
        <v>1</v>
      </c>
      <c r="B4" s="126" t="s">
        <v>76</v>
      </c>
      <c r="C4" s="126" t="s">
        <v>110</v>
      </c>
      <c r="D4" s="20"/>
      <c r="E4" s="20"/>
      <c r="F4" s="20"/>
      <c r="G4" s="20"/>
      <c r="H4" s="20"/>
      <c r="I4" s="20" t="s">
        <v>604</v>
      </c>
      <c r="J4" s="109"/>
      <c r="K4" s="106" t="s">
        <v>605</v>
      </c>
      <c r="L4" s="20" t="s">
        <v>606</v>
      </c>
      <c r="M4" s="6">
        <v>5560030</v>
      </c>
      <c r="N4" s="20" t="s">
        <v>449</v>
      </c>
      <c r="O4" s="20" t="s">
        <v>98</v>
      </c>
      <c r="P4" s="6">
        <v>5560030</v>
      </c>
      <c r="Q4" s="20"/>
      <c r="R4" s="6"/>
      <c r="S4" s="28">
        <f>+P4</f>
        <v>5560030</v>
      </c>
      <c r="T4" s="103">
        <v>2016</v>
      </c>
      <c r="U4" s="103">
        <v>2016</v>
      </c>
      <c r="V4" s="103">
        <v>2016</v>
      </c>
      <c r="W4" s="20"/>
      <c r="X4" s="113"/>
      <c r="Y4" s="20"/>
      <c r="Z4" s="20"/>
      <c r="AA4" s="20"/>
      <c r="AB4" s="28"/>
      <c r="AC4" s="20" t="s">
        <v>672</v>
      </c>
      <c r="AD4" s="20" t="s">
        <v>607</v>
      </c>
    </row>
    <row r="5" spans="1:30" s="10" customFormat="1" ht="81.75">
      <c r="A5" s="12">
        <v>2</v>
      </c>
      <c r="B5" s="126" t="s">
        <v>119</v>
      </c>
      <c r="C5" s="126" t="s">
        <v>110</v>
      </c>
      <c r="D5" s="20"/>
      <c r="E5" s="20"/>
      <c r="F5" s="20"/>
      <c r="G5" s="20"/>
      <c r="H5" s="20"/>
      <c r="I5" s="20" t="s">
        <v>608</v>
      </c>
      <c r="J5" s="109"/>
      <c r="K5" s="106" t="s">
        <v>609</v>
      </c>
      <c r="L5" s="20" t="s">
        <v>603</v>
      </c>
      <c r="M5" s="6">
        <v>5429220</v>
      </c>
      <c r="N5" s="20" t="s">
        <v>449</v>
      </c>
      <c r="O5" s="20" t="s">
        <v>98</v>
      </c>
      <c r="P5" s="6">
        <v>5429220</v>
      </c>
      <c r="Q5" s="20"/>
      <c r="R5" s="6"/>
      <c r="S5" s="28"/>
      <c r="T5" s="103">
        <v>2016</v>
      </c>
      <c r="U5" s="103">
        <v>2016</v>
      </c>
      <c r="V5" s="103">
        <v>2016</v>
      </c>
      <c r="W5" s="20"/>
      <c r="X5" s="113"/>
      <c r="Y5" s="20"/>
      <c r="Z5" s="20"/>
      <c r="AA5" s="20"/>
      <c r="AB5" s="28"/>
      <c r="AC5" s="20"/>
      <c r="AD5" s="20" t="s">
        <v>610</v>
      </c>
    </row>
    <row r="6" spans="1:30" s="10" customFormat="1" ht="81.75">
      <c r="A6" s="12">
        <v>3</v>
      </c>
      <c r="B6" s="126" t="s">
        <v>22</v>
      </c>
      <c r="C6" s="126" t="s">
        <v>110</v>
      </c>
      <c r="D6" s="20"/>
      <c r="E6" s="20"/>
      <c r="F6" s="20"/>
      <c r="G6" s="20"/>
      <c r="H6" s="20"/>
      <c r="I6" s="20" t="s">
        <v>611</v>
      </c>
      <c r="J6" s="109"/>
      <c r="K6" s="106" t="s">
        <v>612</v>
      </c>
      <c r="L6" s="20" t="s">
        <v>613</v>
      </c>
      <c r="M6" s="6">
        <v>3956005</v>
      </c>
      <c r="N6" s="20" t="s">
        <v>449</v>
      </c>
      <c r="O6" s="20" t="s">
        <v>98</v>
      </c>
      <c r="P6" s="6">
        <v>3956005</v>
      </c>
      <c r="Q6" s="20"/>
      <c r="R6" s="6"/>
      <c r="S6" s="28">
        <f aca="true" t="shared" si="0" ref="S6:S19">+P6</f>
        <v>3956005</v>
      </c>
      <c r="T6" s="103">
        <v>2016</v>
      </c>
      <c r="U6" s="103">
        <v>2016</v>
      </c>
      <c r="V6" s="103">
        <v>2016</v>
      </c>
      <c r="W6" s="20"/>
      <c r="X6" s="113"/>
      <c r="Y6" s="20"/>
      <c r="Z6" s="20"/>
      <c r="AA6" s="20"/>
      <c r="AB6" s="28"/>
      <c r="AC6" s="20" t="s">
        <v>672</v>
      </c>
      <c r="AD6" s="20" t="s">
        <v>673</v>
      </c>
    </row>
    <row r="7" spans="1:30" s="10" customFormat="1" ht="81.75">
      <c r="A7" s="12">
        <v>4</v>
      </c>
      <c r="B7" s="126" t="s">
        <v>76</v>
      </c>
      <c r="C7" s="126" t="s">
        <v>110</v>
      </c>
      <c r="D7" s="20"/>
      <c r="E7" s="20"/>
      <c r="F7" s="20"/>
      <c r="G7" s="20"/>
      <c r="H7" s="20"/>
      <c r="I7" s="20" t="s">
        <v>615</v>
      </c>
      <c r="J7" s="109"/>
      <c r="K7" s="106" t="s">
        <v>616</v>
      </c>
      <c r="L7" s="20" t="s">
        <v>613</v>
      </c>
      <c r="M7" s="6">
        <v>3956005</v>
      </c>
      <c r="N7" s="20" t="s">
        <v>449</v>
      </c>
      <c r="O7" s="20" t="s">
        <v>98</v>
      </c>
      <c r="P7" s="6">
        <v>3956005</v>
      </c>
      <c r="Q7" s="20"/>
      <c r="R7" s="6"/>
      <c r="S7" s="28">
        <f t="shared" si="0"/>
        <v>3956005</v>
      </c>
      <c r="T7" s="103">
        <v>2016</v>
      </c>
      <c r="U7" s="103">
        <v>2016</v>
      </c>
      <c r="V7" s="103">
        <v>2016</v>
      </c>
      <c r="W7" s="20"/>
      <c r="X7" s="113"/>
      <c r="Y7" s="20"/>
      <c r="Z7" s="20"/>
      <c r="AA7" s="20"/>
      <c r="AB7" s="28"/>
      <c r="AC7" s="20" t="s">
        <v>672</v>
      </c>
      <c r="AD7" s="20" t="s">
        <v>617</v>
      </c>
    </row>
    <row r="8" spans="1:30" s="10" customFormat="1" ht="67.5">
      <c r="A8" s="12">
        <v>5</v>
      </c>
      <c r="B8" s="126" t="s">
        <v>119</v>
      </c>
      <c r="C8" s="126" t="s">
        <v>110</v>
      </c>
      <c r="D8" s="20"/>
      <c r="E8" s="20"/>
      <c r="F8" s="20"/>
      <c r="G8" s="20"/>
      <c r="H8" s="20"/>
      <c r="I8" s="20" t="s">
        <v>618</v>
      </c>
      <c r="J8" s="109"/>
      <c r="K8" s="106" t="s">
        <v>619</v>
      </c>
      <c r="L8" s="20" t="s">
        <v>613</v>
      </c>
      <c r="M8" s="6">
        <v>3956005</v>
      </c>
      <c r="N8" s="20" t="s">
        <v>449</v>
      </c>
      <c r="O8" s="20" t="s">
        <v>98</v>
      </c>
      <c r="P8" s="6">
        <v>3956005</v>
      </c>
      <c r="Q8" s="20"/>
      <c r="R8" s="6"/>
      <c r="S8" s="28">
        <f t="shared" si="0"/>
        <v>3956005</v>
      </c>
      <c r="T8" s="103">
        <v>2016</v>
      </c>
      <c r="U8" s="103">
        <v>2016</v>
      </c>
      <c r="V8" s="103">
        <v>2016</v>
      </c>
      <c r="W8" s="20"/>
      <c r="X8" s="113"/>
      <c r="Y8" s="20"/>
      <c r="Z8" s="20"/>
      <c r="AA8" s="20"/>
      <c r="AB8" s="28"/>
      <c r="AC8" s="20" t="s">
        <v>672</v>
      </c>
      <c r="AD8" s="20" t="s">
        <v>620</v>
      </c>
    </row>
    <row r="9" spans="1:30" s="10" customFormat="1" ht="66">
      <c r="A9" s="12">
        <v>6</v>
      </c>
      <c r="B9" s="126" t="s">
        <v>22</v>
      </c>
      <c r="C9" s="126" t="s">
        <v>110</v>
      </c>
      <c r="D9" s="20"/>
      <c r="E9" s="20"/>
      <c r="F9" s="20"/>
      <c r="G9" s="20"/>
      <c r="H9" s="20"/>
      <c r="I9" s="20" t="s">
        <v>621</v>
      </c>
      <c r="J9" s="109"/>
      <c r="K9" s="106" t="s">
        <v>622</v>
      </c>
      <c r="L9" s="20" t="s">
        <v>613</v>
      </c>
      <c r="M9" s="6">
        <v>3956005</v>
      </c>
      <c r="N9" s="20" t="s">
        <v>449</v>
      </c>
      <c r="O9" s="20" t="s">
        <v>98</v>
      </c>
      <c r="P9" s="6">
        <v>3956005</v>
      </c>
      <c r="Q9" s="20"/>
      <c r="R9" s="6"/>
      <c r="S9" s="28">
        <f t="shared" si="0"/>
        <v>3956005</v>
      </c>
      <c r="T9" s="103">
        <v>2016</v>
      </c>
      <c r="U9" s="103">
        <v>2016</v>
      </c>
      <c r="V9" s="103">
        <v>2016</v>
      </c>
      <c r="W9" s="20"/>
      <c r="X9" s="113"/>
      <c r="Y9" s="20"/>
      <c r="Z9" s="20"/>
      <c r="AA9" s="20"/>
      <c r="AB9" s="28"/>
      <c r="AC9" s="20" t="s">
        <v>672</v>
      </c>
      <c r="AD9" s="20" t="s">
        <v>614</v>
      </c>
    </row>
    <row r="10" spans="1:30" s="10" customFormat="1" ht="50.25">
      <c r="A10" s="12">
        <v>7</v>
      </c>
      <c r="B10" s="126" t="s">
        <v>76</v>
      </c>
      <c r="C10" s="126" t="s">
        <v>110</v>
      </c>
      <c r="D10" s="20"/>
      <c r="E10" s="20"/>
      <c r="F10" s="20"/>
      <c r="G10" s="20"/>
      <c r="H10" s="20"/>
      <c r="I10" s="20" t="s">
        <v>623</v>
      </c>
      <c r="J10" s="109"/>
      <c r="K10" s="106" t="s">
        <v>624</v>
      </c>
      <c r="L10" s="20" t="s">
        <v>606</v>
      </c>
      <c r="M10" s="6">
        <v>5429220</v>
      </c>
      <c r="N10" s="20" t="s">
        <v>449</v>
      </c>
      <c r="O10" s="20" t="s">
        <v>98</v>
      </c>
      <c r="P10" s="6">
        <v>5429220</v>
      </c>
      <c r="Q10" s="20"/>
      <c r="R10" s="6"/>
      <c r="S10" s="28">
        <f t="shared" si="0"/>
        <v>5429220</v>
      </c>
      <c r="T10" s="103">
        <v>2016</v>
      </c>
      <c r="U10" s="103">
        <v>2016</v>
      </c>
      <c r="V10" s="103">
        <v>2016</v>
      </c>
      <c r="W10" s="20"/>
      <c r="X10" s="113"/>
      <c r="Y10" s="20"/>
      <c r="Z10" s="20"/>
      <c r="AA10" s="20"/>
      <c r="AB10" s="28"/>
      <c r="AC10" s="20" t="s">
        <v>672</v>
      </c>
      <c r="AD10" s="20" t="s">
        <v>625</v>
      </c>
    </row>
    <row r="11" spans="1:30" s="10" customFormat="1" ht="67.5">
      <c r="A11" s="12">
        <v>8</v>
      </c>
      <c r="B11" s="126" t="s">
        <v>119</v>
      </c>
      <c r="C11" s="126" t="s">
        <v>110</v>
      </c>
      <c r="D11" s="20"/>
      <c r="E11" s="20"/>
      <c r="F11" s="20"/>
      <c r="G11" s="20"/>
      <c r="H11" s="20"/>
      <c r="I11" s="20" t="s">
        <v>626</v>
      </c>
      <c r="J11" s="109"/>
      <c r="K11" s="106" t="s">
        <v>627</v>
      </c>
      <c r="L11" s="20" t="s">
        <v>628</v>
      </c>
      <c r="M11" s="6">
        <v>5429220</v>
      </c>
      <c r="N11" s="20" t="s">
        <v>449</v>
      </c>
      <c r="O11" s="20" t="s">
        <v>98</v>
      </c>
      <c r="P11" s="6">
        <v>5429220</v>
      </c>
      <c r="Q11" s="20"/>
      <c r="R11" s="6"/>
      <c r="S11" s="28">
        <f t="shared" si="0"/>
        <v>5429220</v>
      </c>
      <c r="T11" s="103">
        <v>2016</v>
      </c>
      <c r="U11" s="103">
        <v>2016</v>
      </c>
      <c r="V11" s="103">
        <v>2016</v>
      </c>
      <c r="W11" s="20"/>
      <c r="X11" s="113"/>
      <c r="Y11" s="20"/>
      <c r="Z11" s="20"/>
      <c r="AA11" s="20"/>
      <c r="AB11" s="28"/>
      <c r="AC11" s="20" t="s">
        <v>672</v>
      </c>
      <c r="AD11" s="20" t="s">
        <v>629</v>
      </c>
    </row>
    <row r="12" spans="1:30" s="10" customFormat="1" ht="81.75">
      <c r="A12" s="12">
        <v>9</v>
      </c>
      <c r="B12" s="126" t="s">
        <v>22</v>
      </c>
      <c r="C12" s="126" t="s">
        <v>110</v>
      </c>
      <c r="D12" s="20"/>
      <c r="E12" s="20"/>
      <c r="F12" s="20"/>
      <c r="G12" s="20"/>
      <c r="H12" s="20"/>
      <c r="I12" s="20" t="s">
        <v>630</v>
      </c>
      <c r="J12" s="109"/>
      <c r="K12" s="106" t="s">
        <v>631</v>
      </c>
      <c r="L12" s="20" t="s">
        <v>632</v>
      </c>
      <c r="M12" s="6">
        <v>6384562</v>
      </c>
      <c r="N12" s="20" t="s">
        <v>449</v>
      </c>
      <c r="O12" s="20" t="s">
        <v>98</v>
      </c>
      <c r="P12" s="6">
        <v>6384562</v>
      </c>
      <c r="Q12" s="20"/>
      <c r="R12" s="6"/>
      <c r="S12" s="28">
        <f t="shared" si="0"/>
        <v>6384562</v>
      </c>
      <c r="T12" s="103">
        <v>2016</v>
      </c>
      <c r="U12" s="103">
        <v>2016</v>
      </c>
      <c r="V12" s="103">
        <v>2016</v>
      </c>
      <c r="W12" s="20"/>
      <c r="X12" s="113"/>
      <c r="Y12" s="20"/>
      <c r="Z12" s="20"/>
      <c r="AA12" s="20"/>
      <c r="AB12" s="28"/>
      <c r="AC12" s="20" t="s">
        <v>672</v>
      </c>
      <c r="AD12" s="20" t="s">
        <v>633</v>
      </c>
    </row>
    <row r="13" spans="1:30" s="10" customFormat="1" ht="50.25">
      <c r="A13" s="12">
        <v>10</v>
      </c>
      <c r="B13" s="126" t="s">
        <v>76</v>
      </c>
      <c r="C13" s="126" t="s">
        <v>110</v>
      </c>
      <c r="D13" s="20"/>
      <c r="E13" s="20"/>
      <c r="F13" s="20"/>
      <c r="G13" s="20"/>
      <c r="H13" s="20"/>
      <c r="I13" s="20" t="s">
        <v>634</v>
      </c>
      <c r="J13" s="109"/>
      <c r="K13" s="106" t="s">
        <v>635</v>
      </c>
      <c r="L13" s="20" t="s">
        <v>636</v>
      </c>
      <c r="M13" s="6">
        <v>3100000</v>
      </c>
      <c r="N13" s="20" t="s">
        <v>449</v>
      </c>
      <c r="O13" s="20" t="s">
        <v>98</v>
      </c>
      <c r="P13" s="6">
        <v>3100000</v>
      </c>
      <c r="Q13" s="20"/>
      <c r="R13" s="6"/>
      <c r="S13" s="28">
        <f t="shared" si="0"/>
        <v>3100000</v>
      </c>
      <c r="T13" s="103">
        <v>2016</v>
      </c>
      <c r="U13" s="103">
        <v>2016</v>
      </c>
      <c r="V13" s="103">
        <v>2016</v>
      </c>
      <c r="W13" s="20"/>
      <c r="X13" s="113"/>
      <c r="Y13" s="20"/>
      <c r="Z13" s="20"/>
      <c r="AA13" s="20"/>
      <c r="AB13" s="28"/>
      <c r="AC13" s="20" t="s">
        <v>672</v>
      </c>
      <c r="AD13" s="20" t="s">
        <v>637</v>
      </c>
    </row>
    <row r="14" spans="1:30" s="10" customFormat="1" ht="67.5">
      <c r="A14" s="12">
        <v>11</v>
      </c>
      <c r="B14" s="126" t="s">
        <v>119</v>
      </c>
      <c r="C14" s="126" t="s">
        <v>110</v>
      </c>
      <c r="D14" s="20"/>
      <c r="E14" s="20"/>
      <c r="F14" s="20"/>
      <c r="G14" s="20"/>
      <c r="H14" s="20"/>
      <c r="I14" s="20" t="s">
        <v>638</v>
      </c>
      <c r="J14" s="109"/>
      <c r="K14" s="106" t="s">
        <v>639</v>
      </c>
      <c r="L14" s="20" t="s">
        <v>628</v>
      </c>
      <c r="M14" s="6">
        <v>3680200</v>
      </c>
      <c r="N14" s="20" t="s">
        <v>449</v>
      </c>
      <c r="O14" s="20" t="s">
        <v>0</v>
      </c>
      <c r="P14" s="6">
        <v>3680200</v>
      </c>
      <c r="Q14" s="20"/>
      <c r="R14" s="6"/>
      <c r="S14" s="28">
        <f t="shared" si="0"/>
        <v>3680200</v>
      </c>
      <c r="T14" s="103">
        <v>2016</v>
      </c>
      <c r="U14" s="103">
        <v>2016</v>
      </c>
      <c r="V14" s="103" t="s">
        <v>640</v>
      </c>
      <c r="W14" s="20"/>
      <c r="X14" s="113"/>
      <c r="Y14" s="20"/>
      <c r="Z14" s="20"/>
      <c r="AA14" s="20"/>
      <c r="AB14" s="28"/>
      <c r="AC14" s="20" t="s">
        <v>672</v>
      </c>
      <c r="AD14" s="20" t="s">
        <v>641</v>
      </c>
    </row>
    <row r="15" spans="1:30" s="10" customFormat="1" ht="66">
      <c r="A15" s="12">
        <v>12</v>
      </c>
      <c r="B15" s="126" t="s">
        <v>22</v>
      </c>
      <c r="C15" s="126" t="s">
        <v>110</v>
      </c>
      <c r="D15" s="20"/>
      <c r="E15" s="20"/>
      <c r="F15" s="20"/>
      <c r="G15" s="20"/>
      <c r="H15" s="20"/>
      <c r="I15" s="20" t="s">
        <v>642</v>
      </c>
      <c r="J15" s="109"/>
      <c r="K15" s="106" t="s">
        <v>643</v>
      </c>
      <c r="L15" s="20" t="s">
        <v>628</v>
      </c>
      <c r="M15" s="6">
        <v>3680200</v>
      </c>
      <c r="N15" s="20" t="s">
        <v>449</v>
      </c>
      <c r="O15" s="20" t="s">
        <v>0</v>
      </c>
      <c r="P15" s="6">
        <v>3680200</v>
      </c>
      <c r="Q15" s="20"/>
      <c r="R15" s="6"/>
      <c r="S15" s="28">
        <f t="shared" si="0"/>
        <v>3680200</v>
      </c>
      <c r="T15" s="103">
        <v>2016</v>
      </c>
      <c r="U15" s="103">
        <v>2016</v>
      </c>
      <c r="V15" s="103" t="s">
        <v>640</v>
      </c>
      <c r="W15" s="20"/>
      <c r="X15" s="113"/>
      <c r="Y15" s="20"/>
      <c r="Z15" s="20"/>
      <c r="AA15" s="20"/>
      <c r="AB15" s="28"/>
      <c r="AC15" s="20" t="s">
        <v>672</v>
      </c>
      <c r="AD15" s="20" t="s">
        <v>641</v>
      </c>
    </row>
    <row r="16" spans="1:30" s="10" customFormat="1" ht="54.75">
      <c r="A16" s="12">
        <v>13</v>
      </c>
      <c r="B16" s="126" t="s">
        <v>76</v>
      </c>
      <c r="C16" s="126" t="s">
        <v>110</v>
      </c>
      <c r="D16" s="20"/>
      <c r="E16" s="20"/>
      <c r="F16" s="20"/>
      <c r="G16" s="20"/>
      <c r="H16" s="20"/>
      <c r="I16" s="20" t="s">
        <v>644</v>
      </c>
      <c r="J16" s="109"/>
      <c r="K16" s="106" t="s">
        <v>645</v>
      </c>
      <c r="L16" s="20" t="s">
        <v>628</v>
      </c>
      <c r="M16" s="6">
        <v>3680200</v>
      </c>
      <c r="N16" s="20" t="s">
        <v>449</v>
      </c>
      <c r="O16" s="20" t="s">
        <v>0</v>
      </c>
      <c r="P16" s="6">
        <v>3680200</v>
      </c>
      <c r="Q16" s="20"/>
      <c r="R16" s="6"/>
      <c r="S16" s="28">
        <f t="shared" si="0"/>
        <v>3680200</v>
      </c>
      <c r="T16" s="103">
        <v>2016</v>
      </c>
      <c r="U16" s="103">
        <v>2016</v>
      </c>
      <c r="V16" s="103" t="s">
        <v>640</v>
      </c>
      <c r="W16" s="20"/>
      <c r="X16" s="113"/>
      <c r="Y16" s="20"/>
      <c r="Z16" s="20"/>
      <c r="AA16" s="20"/>
      <c r="AB16" s="28"/>
      <c r="AC16" s="20" t="s">
        <v>672</v>
      </c>
      <c r="AD16" s="20" t="s">
        <v>641</v>
      </c>
    </row>
    <row r="17" spans="1:30" s="10" customFormat="1" ht="67.5">
      <c r="A17" s="12">
        <v>14</v>
      </c>
      <c r="B17" s="126" t="s">
        <v>119</v>
      </c>
      <c r="C17" s="126" t="s">
        <v>110</v>
      </c>
      <c r="D17" s="20"/>
      <c r="E17" s="20"/>
      <c r="F17" s="20"/>
      <c r="G17" s="20"/>
      <c r="H17" s="20"/>
      <c r="I17" s="20" t="s">
        <v>646</v>
      </c>
      <c r="J17" s="109"/>
      <c r="K17" s="106" t="s">
        <v>647</v>
      </c>
      <c r="L17" s="20" t="s">
        <v>628</v>
      </c>
      <c r="M17" s="6">
        <v>3680200</v>
      </c>
      <c r="N17" s="20" t="s">
        <v>449</v>
      </c>
      <c r="O17" s="20" t="s">
        <v>0</v>
      </c>
      <c r="P17" s="6">
        <v>3680200</v>
      </c>
      <c r="Q17" s="20"/>
      <c r="R17" s="6"/>
      <c r="S17" s="28">
        <f t="shared" si="0"/>
        <v>3680200</v>
      </c>
      <c r="T17" s="103">
        <v>2016</v>
      </c>
      <c r="U17" s="103">
        <v>2016</v>
      </c>
      <c r="V17" s="103" t="s">
        <v>640</v>
      </c>
      <c r="W17" s="20"/>
      <c r="X17" s="113"/>
      <c r="Y17" s="20"/>
      <c r="Z17" s="20"/>
      <c r="AA17" s="20"/>
      <c r="AB17" s="28"/>
      <c r="AC17" s="20" t="s">
        <v>672</v>
      </c>
      <c r="AD17" s="20" t="s">
        <v>641</v>
      </c>
    </row>
    <row r="18" spans="1:30" s="10" customFormat="1" ht="66">
      <c r="A18" s="12">
        <v>15</v>
      </c>
      <c r="B18" s="126" t="s">
        <v>22</v>
      </c>
      <c r="C18" s="126" t="s">
        <v>110</v>
      </c>
      <c r="D18" s="20"/>
      <c r="E18" s="20"/>
      <c r="F18" s="20"/>
      <c r="G18" s="20"/>
      <c r="H18" s="20"/>
      <c r="I18" s="20" t="s">
        <v>648</v>
      </c>
      <c r="J18" s="109"/>
      <c r="K18" s="106" t="s">
        <v>649</v>
      </c>
      <c r="L18" s="20" t="s">
        <v>628</v>
      </c>
      <c r="M18" s="6">
        <v>3680200</v>
      </c>
      <c r="N18" s="20" t="s">
        <v>449</v>
      </c>
      <c r="O18" s="20" t="s">
        <v>0</v>
      </c>
      <c r="P18" s="6">
        <v>3680200</v>
      </c>
      <c r="Q18" s="20"/>
      <c r="R18" s="6"/>
      <c r="S18" s="28">
        <f t="shared" si="0"/>
        <v>3680200</v>
      </c>
      <c r="T18" s="103">
        <v>2016</v>
      </c>
      <c r="U18" s="103">
        <v>2016</v>
      </c>
      <c r="V18" s="103" t="s">
        <v>640</v>
      </c>
      <c r="W18" s="20"/>
      <c r="X18" s="113"/>
      <c r="Y18" s="20"/>
      <c r="Z18" s="20"/>
      <c r="AA18" s="20"/>
      <c r="AB18" s="28"/>
      <c r="AC18" s="20" t="s">
        <v>672</v>
      </c>
      <c r="AD18" s="20" t="s">
        <v>641</v>
      </c>
    </row>
    <row r="19" spans="1:30" s="10" customFormat="1" ht="54.75">
      <c r="A19" s="12">
        <v>16</v>
      </c>
      <c r="B19" s="126" t="s">
        <v>76</v>
      </c>
      <c r="C19" s="126" t="s">
        <v>110</v>
      </c>
      <c r="D19" s="20"/>
      <c r="E19" s="20"/>
      <c r="F19" s="20"/>
      <c r="G19" s="20"/>
      <c r="H19" s="20"/>
      <c r="I19" s="20" t="s">
        <v>650</v>
      </c>
      <c r="J19" s="109"/>
      <c r="K19" s="106" t="s">
        <v>651</v>
      </c>
      <c r="L19" s="20" t="s">
        <v>628</v>
      </c>
      <c r="M19" s="6">
        <v>3680200</v>
      </c>
      <c r="N19" s="20" t="s">
        <v>449</v>
      </c>
      <c r="O19" s="20" t="s">
        <v>0</v>
      </c>
      <c r="P19" s="6">
        <v>3680200</v>
      </c>
      <c r="Q19" s="20"/>
      <c r="R19" s="6"/>
      <c r="S19" s="28">
        <f t="shared" si="0"/>
        <v>3680200</v>
      </c>
      <c r="T19" s="103">
        <v>2016</v>
      </c>
      <c r="U19" s="103">
        <v>2016</v>
      </c>
      <c r="V19" s="103" t="s">
        <v>640</v>
      </c>
      <c r="W19" s="20"/>
      <c r="X19" s="113"/>
      <c r="Y19" s="20"/>
      <c r="Z19" s="20"/>
      <c r="AA19" s="20"/>
      <c r="AB19" s="28"/>
      <c r="AC19" s="20" t="s">
        <v>672</v>
      </c>
      <c r="AD19" s="20" t="s">
        <v>641</v>
      </c>
    </row>
    <row r="20" spans="1:30" s="10" customFormat="1" ht="67.5">
      <c r="A20" s="12">
        <v>17</v>
      </c>
      <c r="B20" s="126" t="s">
        <v>119</v>
      </c>
      <c r="C20" s="126" t="s">
        <v>110</v>
      </c>
      <c r="D20" s="20"/>
      <c r="E20" s="20"/>
      <c r="F20" s="20"/>
      <c r="G20" s="20"/>
      <c r="H20" s="20"/>
      <c r="I20" s="20" t="s">
        <v>652</v>
      </c>
      <c r="J20" s="109"/>
      <c r="K20" s="106" t="s">
        <v>653</v>
      </c>
      <c r="L20" s="20" t="s">
        <v>654</v>
      </c>
      <c r="M20" s="6">
        <v>3680200</v>
      </c>
      <c r="N20" s="20" t="s">
        <v>449</v>
      </c>
      <c r="O20" s="20" t="s">
        <v>0</v>
      </c>
      <c r="P20" s="6">
        <v>3680200</v>
      </c>
      <c r="Q20" s="20"/>
      <c r="R20" s="6"/>
      <c r="S20" s="28"/>
      <c r="T20" s="103">
        <v>2016</v>
      </c>
      <c r="U20" s="103">
        <v>2016</v>
      </c>
      <c r="V20" s="103" t="s">
        <v>640</v>
      </c>
      <c r="W20" s="20"/>
      <c r="X20" s="113"/>
      <c r="Y20" s="20"/>
      <c r="Z20" s="20"/>
      <c r="AA20" s="20"/>
      <c r="AB20" s="28"/>
      <c r="AC20" s="20"/>
      <c r="AD20" s="20" t="s">
        <v>641</v>
      </c>
    </row>
    <row r="21" spans="1:30" s="10" customFormat="1" ht="66">
      <c r="A21" s="12">
        <v>18</v>
      </c>
      <c r="B21" s="126" t="s">
        <v>22</v>
      </c>
      <c r="C21" s="126" t="s">
        <v>110</v>
      </c>
      <c r="D21" s="20"/>
      <c r="E21" s="20"/>
      <c r="F21" s="20"/>
      <c r="G21" s="20"/>
      <c r="H21" s="20"/>
      <c r="I21" s="20" t="s">
        <v>655</v>
      </c>
      <c r="J21" s="109"/>
      <c r="K21" s="106" t="s">
        <v>656</v>
      </c>
      <c r="L21" s="20" t="s">
        <v>628</v>
      </c>
      <c r="M21" s="6">
        <v>3680200</v>
      </c>
      <c r="N21" s="20" t="s">
        <v>449</v>
      </c>
      <c r="O21" s="20" t="s">
        <v>0</v>
      </c>
      <c r="P21" s="6">
        <v>3680200</v>
      </c>
      <c r="Q21" s="20"/>
      <c r="R21" s="6"/>
      <c r="S21" s="28"/>
      <c r="T21" s="103">
        <v>2016</v>
      </c>
      <c r="U21" s="103">
        <v>2016</v>
      </c>
      <c r="V21" s="103" t="s">
        <v>640</v>
      </c>
      <c r="W21" s="20"/>
      <c r="X21" s="113"/>
      <c r="Y21" s="20"/>
      <c r="Z21" s="20"/>
      <c r="AA21" s="20"/>
      <c r="AB21" s="28"/>
      <c r="AC21" s="20"/>
      <c r="AD21" s="20" t="s">
        <v>641</v>
      </c>
    </row>
    <row r="22" spans="1:30" s="10" customFormat="1" ht="50.25">
      <c r="A22" s="12">
        <v>19</v>
      </c>
      <c r="B22" s="126" t="s">
        <v>76</v>
      </c>
      <c r="C22" s="126" t="s">
        <v>110</v>
      </c>
      <c r="D22" s="20"/>
      <c r="E22" s="20"/>
      <c r="F22" s="20"/>
      <c r="G22" s="20"/>
      <c r="H22" s="20"/>
      <c r="I22" s="20" t="s">
        <v>657</v>
      </c>
      <c r="J22" s="109"/>
      <c r="K22" s="106" t="s">
        <v>658</v>
      </c>
      <c r="L22" s="20" t="s">
        <v>659</v>
      </c>
      <c r="M22" s="6">
        <v>1119360</v>
      </c>
      <c r="N22" s="20" t="s">
        <v>660</v>
      </c>
      <c r="O22" s="20" t="s">
        <v>0</v>
      </c>
      <c r="P22" s="6">
        <v>1119360</v>
      </c>
      <c r="Q22" s="20"/>
      <c r="R22" s="6"/>
      <c r="S22" s="28"/>
      <c r="T22" s="103">
        <v>2016</v>
      </c>
      <c r="U22" s="103">
        <v>2016</v>
      </c>
      <c r="V22" s="103">
        <v>2016</v>
      </c>
      <c r="W22" s="20"/>
      <c r="X22" s="113"/>
      <c r="Y22" s="20"/>
      <c r="Z22" s="20"/>
      <c r="AA22" s="20"/>
      <c r="AB22" s="28"/>
      <c r="AC22" s="20"/>
      <c r="AD22" s="20" t="s">
        <v>661</v>
      </c>
    </row>
    <row r="23" spans="1:30" s="10" customFormat="1" ht="72">
      <c r="A23" s="12">
        <v>20</v>
      </c>
      <c r="B23" s="126" t="s">
        <v>76</v>
      </c>
      <c r="C23" s="126" t="s">
        <v>110</v>
      </c>
      <c r="D23" s="20"/>
      <c r="E23" s="20"/>
      <c r="F23" s="20"/>
      <c r="G23" s="20"/>
      <c r="H23" s="20"/>
      <c r="I23" s="20" t="s">
        <v>662</v>
      </c>
      <c r="J23" s="109"/>
      <c r="K23" s="55" t="s">
        <v>663</v>
      </c>
      <c r="L23" s="20" t="s">
        <v>664</v>
      </c>
      <c r="M23" s="13">
        <v>62000000</v>
      </c>
      <c r="N23" s="20" t="s">
        <v>726</v>
      </c>
      <c r="O23" s="20" t="s">
        <v>0</v>
      </c>
      <c r="P23" s="13">
        <v>62000000</v>
      </c>
      <c r="Q23" s="20"/>
      <c r="R23" s="6"/>
      <c r="S23" s="28">
        <f>+P23</f>
        <v>62000000</v>
      </c>
      <c r="T23" s="103">
        <v>2009</v>
      </c>
      <c r="U23" s="103">
        <v>2011</v>
      </c>
      <c r="V23" s="103">
        <v>2017</v>
      </c>
      <c r="W23" s="20"/>
      <c r="X23" s="113"/>
      <c r="Y23" s="20"/>
      <c r="Z23" s="20"/>
      <c r="AA23" s="20"/>
      <c r="AB23" s="28"/>
      <c r="AC23" s="20" t="s">
        <v>126</v>
      </c>
      <c r="AD23" s="20" t="s">
        <v>674</v>
      </c>
    </row>
    <row r="24" spans="1:30" s="10" customFormat="1" ht="84">
      <c r="A24" s="12">
        <v>21</v>
      </c>
      <c r="B24" s="126" t="s">
        <v>119</v>
      </c>
      <c r="C24" s="126" t="s">
        <v>110</v>
      </c>
      <c r="D24" s="20"/>
      <c r="E24" s="20"/>
      <c r="F24" s="20"/>
      <c r="G24" s="20"/>
      <c r="H24" s="20" t="s">
        <v>668</v>
      </c>
      <c r="I24" s="20" t="s">
        <v>666</v>
      </c>
      <c r="J24" s="109"/>
      <c r="K24" s="20" t="s">
        <v>667</v>
      </c>
      <c r="L24" s="20" t="s">
        <v>675</v>
      </c>
      <c r="M24" s="13">
        <v>485000000</v>
      </c>
      <c r="N24" s="20" t="s">
        <v>665</v>
      </c>
      <c r="O24" s="20" t="s">
        <v>115</v>
      </c>
      <c r="P24" s="13"/>
      <c r="Q24" s="20"/>
      <c r="R24" s="6"/>
      <c r="S24" s="28"/>
      <c r="T24" s="103">
        <v>2012</v>
      </c>
      <c r="U24" s="103"/>
      <c r="V24" s="103"/>
      <c r="W24" s="20"/>
      <c r="X24" s="113"/>
      <c r="Y24" s="20"/>
      <c r="Z24" s="20"/>
      <c r="AA24" s="20"/>
      <c r="AB24" s="28"/>
      <c r="AC24" s="20"/>
      <c r="AD24" s="20"/>
    </row>
    <row r="25" spans="1:30" s="10" customFormat="1" ht="96">
      <c r="A25" s="12">
        <v>22</v>
      </c>
      <c r="B25" s="126" t="s">
        <v>22</v>
      </c>
      <c r="C25" s="126" t="s">
        <v>110</v>
      </c>
      <c r="D25" s="20"/>
      <c r="E25" s="20"/>
      <c r="F25" s="20"/>
      <c r="G25" s="20"/>
      <c r="H25" s="20" t="s">
        <v>670</v>
      </c>
      <c r="I25" s="20" t="s">
        <v>494</v>
      </c>
      <c r="J25" s="109"/>
      <c r="K25" s="20" t="s">
        <v>669</v>
      </c>
      <c r="L25" s="20" t="s">
        <v>677</v>
      </c>
      <c r="M25" s="13">
        <v>1428765022</v>
      </c>
      <c r="N25" s="20" t="s">
        <v>422</v>
      </c>
      <c r="O25" s="20" t="s">
        <v>40</v>
      </c>
      <c r="P25" s="13"/>
      <c r="Q25" s="20"/>
      <c r="R25" s="6"/>
      <c r="S25" s="28"/>
      <c r="T25" s="103">
        <v>2009</v>
      </c>
      <c r="U25" s="103">
        <v>2015</v>
      </c>
      <c r="V25" s="103">
        <v>2017</v>
      </c>
      <c r="W25" s="20"/>
      <c r="X25" s="113"/>
      <c r="Y25" s="20"/>
      <c r="Z25" s="20"/>
      <c r="AA25" s="20"/>
      <c r="AB25" s="28"/>
      <c r="AC25" s="20"/>
      <c r="AD25" s="20"/>
    </row>
    <row r="26" spans="30:31" ht="12">
      <c r="AD26" s="17" t="s">
        <v>671</v>
      </c>
      <c r="AE26" s="17"/>
    </row>
    <row r="27" ht="12">
      <c r="AE27" s="17"/>
    </row>
    <row r="28" ht="12">
      <c r="AE28" s="17"/>
    </row>
    <row r="29" ht="12">
      <c r="AE29" s="17"/>
    </row>
    <row r="30" ht="12">
      <c r="AE30" s="17"/>
    </row>
    <row r="31" ht="12">
      <c r="AE31" s="17"/>
    </row>
    <row r="32" ht="12">
      <c r="AE32" s="17"/>
    </row>
    <row r="33" ht="12">
      <c r="AE33" s="17"/>
    </row>
    <row r="34" ht="12">
      <c r="AE34" s="17"/>
    </row>
    <row r="35" ht="12">
      <c r="AE35" s="17"/>
    </row>
    <row r="36" ht="12">
      <c r="AE36" s="17"/>
    </row>
    <row r="37" ht="12">
      <c r="AE37" s="17"/>
    </row>
    <row r="38" ht="12">
      <c r="AE38" s="17"/>
    </row>
    <row r="39" ht="12">
      <c r="AE39" s="17"/>
    </row>
    <row r="40" ht="12">
      <c r="AE40" s="17"/>
    </row>
    <row r="41" ht="12">
      <c r="AE41" s="17"/>
    </row>
    <row r="42" ht="12">
      <c r="AE42" s="17"/>
    </row>
    <row r="43" ht="12">
      <c r="AE43" s="17"/>
    </row>
    <row r="44" ht="12">
      <c r="AE44" s="17"/>
    </row>
    <row r="45" ht="12">
      <c r="AE45" s="17"/>
    </row>
    <row r="46" ht="12">
      <c r="AE46" s="17"/>
    </row>
    <row r="47" ht="12">
      <c r="AE47" s="17"/>
    </row>
    <row r="48" ht="12">
      <c r="AE48" s="17"/>
    </row>
    <row r="49" ht="12">
      <c r="AE49" s="17"/>
    </row>
    <row r="50" ht="12">
      <c r="AE50" s="17"/>
    </row>
    <row r="51" ht="12">
      <c r="AE51" s="17"/>
    </row>
    <row r="52" ht="12">
      <c r="AE52" s="17"/>
    </row>
    <row r="53" ht="12">
      <c r="AE53" s="17"/>
    </row>
    <row r="54" ht="12">
      <c r="AE54" s="17"/>
    </row>
    <row r="55" ht="12">
      <c r="AE55" s="17"/>
    </row>
    <row r="56" ht="12">
      <c r="AE56" s="17"/>
    </row>
    <row r="57" ht="12">
      <c r="AE57" s="17"/>
    </row>
    <row r="58" ht="12">
      <c r="AE58" s="17"/>
    </row>
    <row r="59" ht="12">
      <c r="AE59" s="17"/>
    </row>
    <row r="60" ht="12">
      <c r="AE60" s="17"/>
    </row>
    <row r="61" ht="12">
      <c r="AE61" s="17"/>
    </row>
    <row r="62" ht="12">
      <c r="AE62" s="17"/>
    </row>
    <row r="63" ht="12">
      <c r="AE63" s="17"/>
    </row>
    <row r="64" ht="12">
      <c r="AE64" s="17"/>
    </row>
    <row r="65" ht="12">
      <c r="AE65" s="17"/>
    </row>
    <row r="66" ht="12">
      <c r="AE66" s="17"/>
    </row>
    <row r="67" ht="12">
      <c r="AE67" s="17"/>
    </row>
    <row r="68" ht="12">
      <c r="AE68" s="17"/>
    </row>
    <row r="69" ht="12">
      <c r="AE69" s="17"/>
    </row>
    <row r="70" ht="12">
      <c r="AE70" s="17"/>
    </row>
    <row r="71" ht="12">
      <c r="AE71" s="17"/>
    </row>
    <row r="72" ht="12">
      <c r="AE72" s="17"/>
    </row>
    <row r="73" ht="12">
      <c r="AE73" s="17"/>
    </row>
    <row r="74" ht="12">
      <c r="AE74" s="17"/>
    </row>
    <row r="75" ht="12">
      <c r="AE75" s="17"/>
    </row>
    <row r="76" ht="12">
      <c r="AE76" s="17"/>
    </row>
    <row r="77" ht="12">
      <c r="AE77" s="17"/>
    </row>
    <row r="78" ht="12">
      <c r="AE78" s="17"/>
    </row>
    <row r="79" ht="12">
      <c r="AE79" s="17"/>
    </row>
    <row r="80" ht="12">
      <c r="AE80" s="17"/>
    </row>
    <row r="81" ht="12">
      <c r="AE81" s="17"/>
    </row>
    <row r="82" ht="12">
      <c r="AE82" s="17"/>
    </row>
    <row r="83" ht="12">
      <c r="AE83" s="17"/>
    </row>
    <row r="84" ht="12">
      <c r="AE84" s="17"/>
    </row>
    <row r="85" ht="12">
      <c r="AE85" s="17"/>
    </row>
    <row r="86" ht="12">
      <c r="AE86" s="17"/>
    </row>
    <row r="87" ht="12">
      <c r="AE87" s="17"/>
    </row>
    <row r="88" ht="12">
      <c r="AE88" s="17"/>
    </row>
    <row r="89" ht="12">
      <c r="AE89" s="17"/>
    </row>
    <row r="90" ht="12">
      <c r="AE90" s="17"/>
    </row>
    <row r="91" ht="12">
      <c r="AE91" s="17"/>
    </row>
    <row r="92" ht="12">
      <c r="AE92" s="17"/>
    </row>
    <row r="93" ht="12">
      <c r="AE93" s="17"/>
    </row>
    <row r="94" ht="12">
      <c r="AE94" s="17"/>
    </row>
    <row r="95" ht="12">
      <c r="AE95" s="17"/>
    </row>
    <row r="96" ht="12">
      <c r="AE96" s="17"/>
    </row>
    <row r="97" ht="12">
      <c r="AE97" s="17"/>
    </row>
    <row r="98" ht="12">
      <c r="AE98" s="17"/>
    </row>
    <row r="99" ht="12">
      <c r="AE99" s="17"/>
    </row>
    <row r="100" ht="12">
      <c r="AE100" s="17"/>
    </row>
    <row r="101" ht="12">
      <c r="AE101" s="17"/>
    </row>
    <row r="102" ht="12">
      <c r="AE102" s="17"/>
    </row>
    <row r="103" ht="12">
      <c r="AE103" s="17"/>
    </row>
    <row r="104" ht="12">
      <c r="AE104" s="17"/>
    </row>
    <row r="105" ht="12">
      <c r="AE105" s="17"/>
    </row>
    <row r="106" ht="12">
      <c r="AE106" s="17"/>
    </row>
    <row r="107" ht="12">
      <c r="AE107" s="17"/>
    </row>
    <row r="108" ht="12">
      <c r="AE108" s="17"/>
    </row>
    <row r="109" ht="12">
      <c r="AE109" s="17"/>
    </row>
    <row r="110" ht="12">
      <c r="AE110" s="17"/>
    </row>
    <row r="111" ht="12">
      <c r="AE111" s="17"/>
    </row>
    <row r="112" ht="12">
      <c r="AE112" s="17"/>
    </row>
    <row r="113" ht="12">
      <c r="AE113" s="17"/>
    </row>
    <row r="114" ht="12">
      <c r="AE114" s="17"/>
    </row>
    <row r="115" ht="12">
      <c r="AE115" s="17"/>
    </row>
    <row r="116" ht="12">
      <c r="AE116" s="17"/>
    </row>
    <row r="117" ht="12">
      <c r="AE117" s="17"/>
    </row>
    <row r="118" ht="12">
      <c r="AE118" s="17"/>
    </row>
    <row r="119" ht="12">
      <c r="AE119" s="17"/>
    </row>
    <row r="120" ht="12">
      <c r="AE120" s="17"/>
    </row>
    <row r="121" ht="12">
      <c r="AE121" s="17"/>
    </row>
    <row r="122" ht="12">
      <c r="AE122" s="17"/>
    </row>
    <row r="123" ht="12">
      <c r="AE123" s="17"/>
    </row>
    <row r="124" ht="12">
      <c r="AE124" s="17"/>
    </row>
    <row r="125" ht="12">
      <c r="AE125" s="17"/>
    </row>
    <row r="126" ht="12">
      <c r="AE126" s="17"/>
    </row>
    <row r="127" ht="12">
      <c r="AE127" s="17"/>
    </row>
    <row r="128" ht="12">
      <c r="AE128" s="17"/>
    </row>
    <row r="129" ht="12">
      <c r="AE129" s="17"/>
    </row>
    <row r="130" ht="12">
      <c r="AE130" s="17"/>
    </row>
    <row r="131" ht="12">
      <c r="AE131" s="17"/>
    </row>
    <row r="132" ht="12">
      <c r="AE132" s="17"/>
    </row>
    <row r="133" ht="12">
      <c r="AE133" s="17"/>
    </row>
    <row r="134" ht="12">
      <c r="AE134" s="17"/>
    </row>
    <row r="135" ht="12">
      <c r="AE135" s="17"/>
    </row>
    <row r="136" ht="12">
      <c r="AE136" s="17"/>
    </row>
    <row r="137" ht="12">
      <c r="AE137" s="17"/>
    </row>
    <row r="138" ht="12">
      <c r="AE138" s="17"/>
    </row>
    <row r="139" ht="12">
      <c r="AE139" s="17"/>
    </row>
    <row r="140" ht="12">
      <c r="AE140" s="17"/>
    </row>
    <row r="141" ht="12">
      <c r="AE141" s="17"/>
    </row>
    <row r="142" ht="12">
      <c r="AE142" s="17"/>
    </row>
    <row r="143" ht="12">
      <c r="AE143" s="17"/>
    </row>
    <row r="144" ht="12">
      <c r="AE144" s="17"/>
    </row>
    <row r="145" ht="12">
      <c r="AE145" s="17"/>
    </row>
    <row r="146" ht="12">
      <c r="AE146" s="17"/>
    </row>
    <row r="147" ht="12">
      <c r="AE147" s="17"/>
    </row>
    <row r="148" ht="12">
      <c r="AE148" s="17"/>
    </row>
    <row r="149" ht="12">
      <c r="AE149" s="17"/>
    </row>
    <row r="150" ht="12">
      <c r="AE150" s="17"/>
    </row>
    <row r="151" ht="12">
      <c r="AE151" s="17"/>
    </row>
    <row r="152" ht="12">
      <c r="AE152" s="17"/>
    </row>
    <row r="153" ht="12">
      <c r="AE153" s="17"/>
    </row>
    <row r="154" ht="12">
      <c r="AE154" s="17"/>
    </row>
    <row r="155" ht="12">
      <c r="AE155" s="17"/>
    </row>
    <row r="156" ht="12">
      <c r="AE156" s="17"/>
    </row>
    <row r="157" ht="12">
      <c r="AE157" s="17"/>
    </row>
    <row r="158" ht="12">
      <c r="AE158" s="17"/>
    </row>
    <row r="159" ht="12">
      <c r="AE159" s="17"/>
    </row>
    <row r="160" ht="12">
      <c r="AE160" s="17"/>
    </row>
    <row r="161" ht="12">
      <c r="AE161" s="17"/>
    </row>
    <row r="162" ht="12">
      <c r="AE162" s="17"/>
    </row>
    <row r="163" ht="12">
      <c r="AE163" s="17"/>
    </row>
    <row r="164" ht="12">
      <c r="AE164" s="17"/>
    </row>
    <row r="165" ht="12">
      <c r="AE165" s="17"/>
    </row>
    <row r="166" ht="12">
      <c r="AE166" s="17"/>
    </row>
    <row r="167" ht="12">
      <c r="AE167" s="17"/>
    </row>
    <row r="168" ht="12">
      <c r="AE168" s="17"/>
    </row>
    <row r="169" ht="12">
      <c r="AE169" s="17"/>
    </row>
    <row r="170" ht="12">
      <c r="AE170" s="17"/>
    </row>
    <row r="171" ht="12">
      <c r="AE171" s="17"/>
    </row>
    <row r="172" ht="12">
      <c r="AE172" s="17"/>
    </row>
    <row r="173" ht="12">
      <c r="AE173" s="17"/>
    </row>
    <row r="174" ht="12">
      <c r="AE174" s="17"/>
    </row>
    <row r="175" ht="12">
      <c r="AE175" s="17"/>
    </row>
    <row r="176" ht="12">
      <c r="AE176" s="17"/>
    </row>
    <row r="177" ht="12">
      <c r="AE177" s="17"/>
    </row>
    <row r="178" ht="12">
      <c r="AE178" s="17"/>
    </row>
    <row r="179" ht="12">
      <c r="AE179" s="17"/>
    </row>
    <row r="180" ht="12">
      <c r="AE180" s="17"/>
    </row>
    <row r="181" ht="12">
      <c r="AE181" s="17"/>
    </row>
    <row r="182" ht="12">
      <c r="AE182" s="17"/>
    </row>
    <row r="183" ht="12">
      <c r="AE183" s="17"/>
    </row>
    <row r="184" ht="12">
      <c r="AE184" s="17"/>
    </row>
    <row r="185" ht="12">
      <c r="AE185" s="17"/>
    </row>
    <row r="186" ht="12">
      <c r="AE186" s="17"/>
    </row>
    <row r="187" ht="12">
      <c r="AE187" s="17"/>
    </row>
    <row r="188" ht="12">
      <c r="AE188" s="17"/>
    </row>
    <row r="189" ht="12">
      <c r="AE189" s="17"/>
    </row>
    <row r="190" ht="12">
      <c r="AE190" s="17"/>
    </row>
    <row r="191" ht="12">
      <c r="AE191" s="17"/>
    </row>
    <row r="192" ht="12">
      <c r="AE192" s="17"/>
    </row>
    <row r="193" ht="12">
      <c r="AE193" s="17"/>
    </row>
    <row r="194" ht="12">
      <c r="AE194" s="17"/>
    </row>
    <row r="195" ht="12">
      <c r="AE195" s="17"/>
    </row>
    <row r="196" ht="12">
      <c r="AE196" s="17"/>
    </row>
    <row r="197" ht="12">
      <c r="AE197" s="17"/>
    </row>
    <row r="198" ht="12">
      <c r="AE198" s="17"/>
    </row>
    <row r="199" ht="12">
      <c r="AE199" s="17"/>
    </row>
    <row r="200" ht="12">
      <c r="AE200" s="17"/>
    </row>
    <row r="201" ht="12">
      <c r="AE201" s="17"/>
    </row>
    <row r="202" ht="12">
      <c r="AE202" s="17"/>
    </row>
    <row r="203" ht="12">
      <c r="AE203" s="17"/>
    </row>
    <row r="204" ht="12">
      <c r="AE204" s="17"/>
    </row>
    <row r="205" ht="12">
      <c r="AE205" s="17"/>
    </row>
    <row r="206" ht="12">
      <c r="AE206" s="17"/>
    </row>
    <row r="207" ht="12">
      <c r="AE207" s="17"/>
    </row>
    <row r="208" ht="12">
      <c r="AE208" s="17"/>
    </row>
    <row r="209" ht="12">
      <c r="AE209" s="17"/>
    </row>
    <row r="210" ht="12">
      <c r="AE210" s="17"/>
    </row>
    <row r="211" ht="12">
      <c r="AE211" s="17"/>
    </row>
    <row r="212" ht="12">
      <c r="AE212" s="17"/>
    </row>
    <row r="213" ht="12">
      <c r="AE213" s="17"/>
    </row>
    <row r="214" ht="12">
      <c r="AE214" s="17"/>
    </row>
    <row r="215" ht="12">
      <c r="AE215" s="17"/>
    </row>
    <row r="216" ht="12">
      <c r="AE216" s="17"/>
    </row>
    <row r="217" ht="12">
      <c r="AE217" s="17"/>
    </row>
    <row r="218" ht="12">
      <c r="AE218" s="17"/>
    </row>
    <row r="219" ht="12">
      <c r="AE219" s="17"/>
    </row>
    <row r="220" ht="12">
      <c r="AE220" s="17"/>
    </row>
    <row r="221" ht="12">
      <c r="AE221" s="17"/>
    </row>
    <row r="222" ht="12">
      <c r="AE222" s="17"/>
    </row>
    <row r="223" ht="12">
      <c r="AE223" s="17"/>
    </row>
    <row r="224" ht="12">
      <c r="AE224" s="17"/>
    </row>
    <row r="225" ht="12">
      <c r="AE225" s="17"/>
    </row>
    <row r="226" ht="12">
      <c r="AE226" s="17"/>
    </row>
    <row r="227" ht="12">
      <c r="AE227" s="17"/>
    </row>
    <row r="228" ht="12">
      <c r="AE228" s="17"/>
    </row>
    <row r="229" ht="12">
      <c r="AE229" s="17"/>
    </row>
    <row r="230" ht="12">
      <c r="AE230" s="17"/>
    </row>
    <row r="231" ht="12">
      <c r="AE231" s="17"/>
    </row>
    <row r="232" ht="12">
      <c r="AE232" s="17"/>
    </row>
    <row r="233" ht="12">
      <c r="AE233" s="17"/>
    </row>
    <row r="234" ht="12">
      <c r="AE234" s="17"/>
    </row>
    <row r="235" ht="12">
      <c r="AE235" s="17"/>
    </row>
    <row r="236" ht="12">
      <c r="AE236" s="17"/>
    </row>
    <row r="237" ht="12">
      <c r="AE237" s="17"/>
    </row>
    <row r="238" ht="12">
      <c r="AE238" s="17"/>
    </row>
    <row r="239" ht="12">
      <c r="AE239" s="17"/>
    </row>
    <row r="240" ht="12">
      <c r="AE240" s="17"/>
    </row>
    <row r="241" ht="12">
      <c r="AE241" s="17"/>
    </row>
    <row r="242" ht="12">
      <c r="AE242" s="17"/>
    </row>
    <row r="243" ht="12">
      <c r="AE243" s="17"/>
    </row>
    <row r="244" ht="12">
      <c r="AE244" s="17"/>
    </row>
    <row r="245" ht="12">
      <c r="AE245" s="17"/>
    </row>
    <row r="246" ht="12">
      <c r="AE246" s="17"/>
    </row>
    <row r="247" ht="12">
      <c r="AE247" s="17"/>
    </row>
    <row r="248" ht="12">
      <c r="AE248" s="17"/>
    </row>
    <row r="249" ht="12">
      <c r="AE249" s="17"/>
    </row>
    <row r="250" ht="12">
      <c r="AE250" s="17"/>
    </row>
    <row r="251" ht="12">
      <c r="AE251" s="17"/>
    </row>
    <row r="252" ht="12">
      <c r="AE252" s="17"/>
    </row>
    <row r="253" ht="12">
      <c r="AE253" s="17"/>
    </row>
    <row r="254" ht="12">
      <c r="AE254" s="17"/>
    </row>
    <row r="255" ht="12">
      <c r="AE255" s="17"/>
    </row>
    <row r="256" ht="12">
      <c r="AE256" s="17"/>
    </row>
    <row r="257" ht="12">
      <c r="AE257" s="17"/>
    </row>
    <row r="258" ht="12">
      <c r="AE258" s="17"/>
    </row>
    <row r="259" ht="12">
      <c r="AE259" s="17"/>
    </row>
    <row r="260" ht="12">
      <c r="AE260" s="17"/>
    </row>
    <row r="261" ht="12">
      <c r="AE261" s="17"/>
    </row>
    <row r="262" ht="12">
      <c r="AE262" s="17"/>
    </row>
    <row r="263" ht="12">
      <c r="AE263" s="17"/>
    </row>
    <row r="264" ht="12">
      <c r="AE264" s="17"/>
    </row>
    <row r="265" ht="12">
      <c r="AE265" s="17"/>
    </row>
    <row r="266" ht="12">
      <c r="AE266" s="17"/>
    </row>
    <row r="267" ht="12">
      <c r="AE267" s="17"/>
    </row>
    <row r="268" ht="12">
      <c r="AE268" s="17"/>
    </row>
    <row r="269" ht="12">
      <c r="AE269" s="17"/>
    </row>
    <row r="270" ht="12">
      <c r="AE270" s="17"/>
    </row>
    <row r="271" ht="12">
      <c r="AE271" s="17"/>
    </row>
    <row r="272" ht="12">
      <c r="AE272" s="17"/>
    </row>
    <row r="273" ht="12">
      <c r="AE273" s="17"/>
    </row>
    <row r="274" ht="12">
      <c r="AE274" s="17"/>
    </row>
    <row r="275" ht="12">
      <c r="AE275" s="17"/>
    </row>
    <row r="276" ht="12">
      <c r="AE276" s="17"/>
    </row>
    <row r="277" ht="12">
      <c r="AE277" s="17"/>
    </row>
    <row r="278" ht="12">
      <c r="AE278" s="17"/>
    </row>
    <row r="279" ht="12">
      <c r="AE279" s="17"/>
    </row>
    <row r="280" ht="12">
      <c r="AE280" s="17"/>
    </row>
    <row r="281" ht="12">
      <c r="AE281" s="17"/>
    </row>
    <row r="282" ht="12">
      <c r="AE282" s="17"/>
    </row>
    <row r="283" ht="12">
      <c r="AE283" s="17"/>
    </row>
    <row r="284" ht="12">
      <c r="AE284" s="17"/>
    </row>
    <row r="285" ht="12">
      <c r="AE285" s="17"/>
    </row>
    <row r="286" ht="12">
      <c r="AE286" s="17"/>
    </row>
    <row r="287" ht="12">
      <c r="AE287" s="17"/>
    </row>
    <row r="288" ht="12">
      <c r="AE288" s="17"/>
    </row>
    <row r="289" ht="12">
      <c r="AE289" s="17"/>
    </row>
    <row r="290" ht="12">
      <c r="AE290" s="17"/>
    </row>
    <row r="291" ht="12">
      <c r="AE291" s="17"/>
    </row>
    <row r="292" ht="12">
      <c r="AE292" s="17"/>
    </row>
    <row r="293" ht="12">
      <c r="AE293" s="17"/>
    </row>
    <row r="294" ht="12">
      <c r="AE294" s="17"/>
    </row>
    <row r="295" ht="12">
      <c r="AE295" s="17"/>
    </row>
    <row r="296" ht="12">
      <c r="AE296" s="17"/>
    </row>
    <row r="297" ht="12">
      <c r="AE297" s="17"/>
    </row>
    <row r="298" ht="12">
      <c r="AE298" s="17"/>
    </row>
    <row r="299" ht="12">
      <c r="AE299" s="17"/>
    </row>
    <row r="300" ht="12">
      <c r="AE300" s="17"/>
    </row>
    <row r="301" ht="12">
      <c r="AE301" s="17"/>
    </row>
    <row r="302" ht="12">
      <c r="AE302" s="17"/>
    </row>
    <row r="303" ht="12">
      <c r="AE303" s="17"/>
    </row>
    <row r="304" ht="12">
      <c r="AE304" s="17"/>
    </row>
    <row r="305" ht="12">
      <c r="AE305" s="17"/>
    </row>
    <row r="306" ht="12">
      <c r="AE306" s="17"/>
    </row>
    <row r="307" ht="12">
      <c r="AE307" s="17"/>
    </row>
    <row r="308" ht="12">
      <c r="AE308" s="17"/>
    </row>
    <row r="309" ht="12">
      <c r="AE309" s="17"/>
    </row>
    <row r="310" ht="12">
      <c r="AE310" s="17"/>
    </row>
    <row r="311" ht="12">
      <c r="AE311" s="17"/>
    </row>
    <row r="312" ht="12">
      <c r="AE312" s="17"/>
    </row>
    <row r="313" ht="12">
      <c r="AE313" s="17"/>
    </row>
    <row r="314" ht="12">
      <c r="AE314" s="17"/>
    </row>
    <row r="315" ht="12">
      <c r="AE315" s="17"/>
    </row>
    <row r="316" ht="12">
      <c r="AE316" s="17"/>
    </row>
    <row r="317" ht="12">
      <c r="AE317" s="17"/>
    </row>
    <row r="318" ht="12">
      <c r="AE318" s="17"/>
    </row>
    <row r="319" ht="12">
      <c r="AE319" s="17"/>
    </row>
    <row r="320" ht="12">
      <c r="AE320" s="17"/>
    </row>
    <row r="321" ht="12">
      <c r="AE321" s="17"/>
    </row>
    <row r="322" ht="12">
      <c r="AE322" s="17"/>
    </row>
    <row r="323" ht="12">
      <c r="AE323" s="17"/>
    </row>
    <row r="324" ht="12">
      <c r="AE324" s="17"/>
    </row>
    <row r="325" ht="12">
      <c r="AE325" s="17"/>
    </row>
    <row r="326" ht="12">
      <c r="AE326" s="17"/>
    </row>
    <row r="327" ht="12">
      <c r="AE327" s="17"/>
    </row>
    <row r="328" ht="12">
      <c r="AE328" s="17"/>
    </row>
    <row r="329" ht="12">
      <c r="AE329" s="17"/>
    </row>
    <row r="330" ht="12">
      <c r="AE330" s="17"/>
    </row>
    <row r="331" ht="12">
      <c r="AE331" s="17"/>
    </row>
    <row r="332" ht="12">
      <c r="AE332" s="17"/>
    </row>
    <row r="333" ht="12">
      <c r="AE333" s="17"/>
    </row>
    <row r="334" ht="12">
      <c r="AE334" s="17"/>
    </row>
    <row r="335" ht="12">
      <c r="AE335" s="17"/>
    </row>
    <row r="336" ht="12">
      <c r="AE336" s="17"/>
    </row>
    <row r="337" ht="12">
      <c r="AE337" s="17"/>
    </row>
    <row r="338" ht="12">
      <c r="AE338" s="17"/>
    </row>
    <row r="339" ht="12">
      <c r="AE339" s="17"/>
    </row>
    <row r="340" ht="12">
      <c r="AE340" s="17"/>
    </row>
    <row r="341" ht="12">
      <c r="AE341" s="17"/>
    </row>
    <row r="342" ht="12">
      <c r="AE342" s="17"/>
    </row>
    <row r="343" ht="12">
      <c r="AE343" s="17"/>
    </row>
    <row r="344" ht="12">
      <c r="AE344" s="17"/>
    </row>
    <row r="345" ht="12">
      <c r="AE345" s="17"/>
    </row>
    <row r="346" ht="12">
      <c r="AE346" s="17"/>
    </row>
    <row r="347" ht="12">
      <c r="AE347" s="17"/>
    </row>
    <row r="348" ht="12">
      <c r="AE348" s="17"/>
    </row>
    <row r="349" ht="12">
      <c r="AE349" s="17"/>
    </row>
    <row r="350" ht="12">
      <c r="AE350" s="17"/>
    </row>
    <row r="351" ht="12">
      <c r="AE351" s="17"/>
    </row>
    <row r="352" ht="12">
      <c r="AE352" s="17"/>
    </row>
    <row r="353" ht="12">
      <c r="AE353" s="17"/>
    </row>
    <row r="354" ht="12">
      <c r="AE354" s="17"/>
    </row>
    <row r="355" ht="12">
      <c r="AE355" s="17"/>
    </row>
    <row r="356" ht="12">
      <c r="AE356" s="17"/>
    </row>
    <row r="357" ht="12">
      <c r="AE357" s="17"/>
    </row>
    <row r="358" ht="12">
      <c r="AE358" s="17"/>
    </row>
    <row r="359" ht="12">
      <c r="AE359" s="17"/>
    </row>
    <row r="360" ht="12">
      <c r="AE360" s="17"/>
    </row>
    <row r="361" ht="12">
      <c r="AE361" s="17"/>
    </row>
    <row r="362" ht="12">
      <c r="AE362" s="17"/>
    </row>
    <row r="363" ht="12">
      <c r="AE363" s="17"/>
    </row>
    <row r="364" ht="12">
      <c r="AE364" s="17"/>
    </row>
    <row r="365" ht="12">
      <c r="AE365" s="17"/>
    </row>
    <row r="366" ht="12">
      <c r="AE366" s="17"/>
    </row>
    <row r="367" ht="12">
      <c r="AE367" s="17"/>
    </row>
    <row r="368" ht="12">
      <c r="AE368" s="17"/>
    </row>
    <row r="369" ht="12">
      <c r="AE369" s="17"/>
    </row>
    <row r="370" ht="12">
      <c r="AE370" s="17"/>
    </row>
    <row r="371" ht="12">
      <c r="AE371" s="17"/>
    </row>
    <row r="372" ht="12">
      <c r="AE372" s="17"/>
    </row>
    <row r="373" ht="12">
      <c r="AE373" s="17"/>
    </row>
    <row r="374" ht="12">
      <c r="AE374" s="17"/>
    </row>
    <row r="375" ht="12">
      <c r="AE375" s="17"/>
    </row>
    <row r="376" ht="12">
      <c r="AE376" s="17"/>
    </row>
    <row r="377" ht="12">
      <c r="AE377" s="17"/>
    </row>
    <row r="378" ht="12">
      <c r="AE378" s="17"/>
    </row>
    <row r="379" ht="12">
      <c r="AE379" s="17"/>
    </row>
    <row r="380" ht="12">
      <c r="AE380" s="17"/>
    </row>
    <row r="381" ht="12">
      <c r="AE381" s="17"/>
    </row>
    <row r="382" ht="12">
      <c r="AE382" s="17"/>
    </row>
    <row r="383" ht="12">
      <c r="AE383" s="17"/>
    </row>
    <row r="384" ht="12">
      <c r="AE384" s="17"/>
    </row>
    <row r="385" ht="12">
      <c r="AE385" s="17"/>
    </row>
    <row r="386" ht="12">
      <c r="AE386" s="17"/>
    </row>
    <row r="387" ht="12">
      <c r="AE387" s="17"/>
    </row>
    <row r="388" ht="12">
      <c r="AE388" s="17"/>
    </row>
    <row r="389" ht="12">
      <c r="AE389" s="17"/>
    </row>
    <row r="390" ht="12">
      <c r="AE390" s="17"/>
    </row>
    <row r="391" ht="12">
      <c r="AE391" s="17"/>
    </row>
    <row r="392" ht="12">
      <c r="AE392" s="17"/>
    </row>
    <row r="393" ht="12">
      <c r="AE393" s="17"/>
    </row>
    <row r="394" ht="12">
      <c r="AE394" s="17"/>
    </row>
    <row r="395" ht="12">
      <c r="AE395" s="17"/>
    </row>
    <row r="396" ht="12">
      <c r="AE396" s="17"/>
    </row>
    <row r="397" ht="12">
      <c r="AE397" s="17"/>
    </row>
    <row r="398" ht="12">
      <c r="AE398" s="17"/>
    </row>
    <row r="399" ht="12">
      <c r="AE399" s="17"/>
    </row>
    <row r="400" ht="12">
      <c r="AE400" s="17"/>
    </row>
    <row r="401" ht="12">
      <c r="AE401" s="17"/>
    </row>
    <row r="402" ht="12">
      <c r="AE402" s="17"/>
    </row>
    <row r="403" ht="12">
      <c r="AE403" s="17"/>
    </row>
    <row r="404" ht="12">
      <c r="AE404" s="17"/>
    </row>
    <row r="405" ht="12">
      <c r="AE405" s="17"/>
    </row>
    <row r="406" ht="12">
      <c r="AE406" s="17"/>
    </row>
    <row r="407" ht="12">
      <c r="AE407" s="17"/>
    </row>
    <row r="408" ht="12">
      <c r="AE408" s="17"/>
    </row>
    <row r="409" ht="12">
      <c r="AE409" s="17"/>
    </row>
    <row r="410" ht="12">
      <c r="AE410" s="17"/>
    </row>
    <row r="411" ht="12">
      <c r="AE411" s="17"/>
    </row>
    <row r="412" ht="12">
      <c r="AE412" s="17"/>
    </row>
    <row r="413" ht="12">
      <c r="AE413" s="17"/>
    </row>
    <row r="414" ht="12">
      <c r="AE414" s="17"/>
    </row>
    <row r="415" ht="12">
      <c r="AE415" s="17"/>
    </row>
    <row r="416" ht="12">
      <c r="AE416" s="17"/>
    </row>
    <row r="417" ht="12">
      <c r="AE417" s="17"/>
    </row>
    <row r="418" ht="12">
      <c r="AE418" s="17"/>
    </row>
    <row r="419" ht="12">
      <c r="AE419" s="17"/>
    </row>
    <row r="420" ht="12">
      <c r="AE420" s="17"/>
    </row>
    <row r="421" ht="12">
      <c r="AE421" s="17"/>
    </row>
    <row r="422" ht="12">
      <c r="AE422" s="17"/>
    </row>
    <row r="423" ht="12">
      <c r="AE423" s="17"/>
    </row>
    <row r="424" ht="12">
      <c r="AE424" s="17"/>
    </row>
    <row r="425" ht="12">
      <c r="AE425" s="17"/>
    </row>
    <row r="426" ht="12">
      <c r="AE426" s="17"/>
    </row>
    <row r="427" ht="12">
      <c r="AE427" s="17"/>
    </row>
    <row r="428" ht="12">
      <c r="AE428" s="17"/>
    </row>
    <row r="429" ht="12">
      <c r="AE429" s="17"/>
    </row>
    <row r="430" ht="12">
      <c r="AE430" s="17"/>
    </row>
    <row r="431" ht="12">
      <c r="AE431" s="17"/>
    </row>
    <row r="432" ht="12">
      <c r="AE432" s="17"/>
    </row>
    <row r="433" ht="12">
      <c r="AE433" s="17"/>
    </row>
    <row r="434" ht="12">
      <c r="AE434" s="17"/>
    </row>
    <row r="435" ht="12">
      <c r="AE435" s="17"/>
    </row>
    <row r="436" ht="12">
      <c r="AE436" s="17"/>
    </row>
    <row r="437" ht="12">
      <c r="AE437" s="17"/>
    </row>
    <row r="438" ht="12">
      <c r="AE438" s="17"/>
    </row>
    <row r="439" ht="12">
      <c r="AE439" s="17"/>
    </row>
    <row r="440" ht="12">
      <c r="AE440" s="17"/>
    </row>
    <row r="441" ht="12">
      <c r="AE441" s="17"/>
    </row>
    <row r="442" ht="12">
      <c r="AE442" s="17"/>
    </row>
    <row r="443" ht="12">
      <c r="AE443" s="17"/>
    </row>
    <row r="444" ht="12">
      <c r="AE444" s="17"/>
    </row>
    <row r="445" ht="12">
      <c r="AE445" s="17"/>
    </row>
    <row r="446" ht="12">
      <c r="AE446" s="17"/>
    </row>
    <row r="447" ht="12">
      <c r="AE447" s="17"/>
    </row>
    <row r="448" ht="12">
      <c r="AE448" s="17"/>
    </row>
    <row r="449" ht="12">
      <c r="AE449" s="17"/>
    </row>
    <row r="450" ht="12">
      <c r="AE450" s="17"/>
    </row>
    <row r="451" ht="12">
      <c r="AE451" s="17"/>
    </row>
    <row r="452" ht="12">
      <c r="AE452" s="17"/>
    </row>
    <row r="453" ht="12">
      <c r="AE453" s="17"/>
    </row>
    <row r="454" ht="12">
      <c r="AE454" s="17"/>
    </row>
    <row r="455" ht="12">
      <c r="AE455" s="17"/>
    </row>
    <row r="456" ht="12">
      <c r="AE456" s="17"/>
    </row>
    <row r="457" ht="12">
      <c r="AE457" s="17"/>
    </row>
    <row r="458" ht="12">
      <c r="AE458" s="17"/>
    </row>
    <row r="459" ht="12">
      <c r="AE459" s="17"/>
    </row>
    <row r="460" ht="12">
      <c r="AE460" s="17"/>
    </row>
    <row r="461" ht="12">
      <c r="AE461" s="17"/>
    </row>
    <row r="462" ht="12">
      <c r="AE462" s="17"/>
    </row>
    <row r="463" ht="12">
      <c r="AE463" s="17"/>
    </row>
    <row r="464" ht="12">
      <c r="AE464" s="17"/>
    </row>
    <row r="465" ht="12">
      <c r="AE465" s="17"/>
    </row>
    <row r="466" ht="12">
      <c r="AE466" s="17"/>
    </row>
    <row r="467" ht="12">
      <c r="AE467" s="17"/>
    </row>
    <row r="468" ht="12">
      <c r="AE468" s="17"/>
    </row>
    <row r="469" ht="12">
      <c r="AE469" s="17"/>
    </row>
    <row r="470" ht="12">
      <c r="AE470" s="17"/>
    </row>
    <row r="471" ht="12">
      <c r="AE471" s="17"/>
    </row>
    <row r="472" ht="12">
      <c r="AE472" s="17"/>
    </row>
    <row r="473" ht="12">
      <c r="AE473" s="17"/>
    </row>
    <row r="474" ht="12">
      <c r="AE474" s="17"/>
    </row>
    <row r="475" ht="12">
      <c r="AE475" s="17"/>
    </row>
    <row r="476" ht="12">
      <c r="AE476" s="17"/>
    </row>
    <row r="477" ht="12">
      <c r="AE477" s="17"/>
    </row>
    <row r="478" ht="12">
      <c r="AE478" s="17"/>
    </row>
    <row r="479" ht="12">
      <c r="AE479" s="17"/>
    </row>
    <row r="480" ht="12">
      <c r="AE480" s="17"/>
    </row>
    <row r="481" ht="12">
      <c r="AE481" s="17"/>
    </row>
    <row r="482" ht="12">
      <c r="AE482" s="17"/>
    </row>
    <row r="483" ht="12">
      <c r="AE483" s="17"/>
    </row>
    <row r="484" ht="12">
      <c r="AE484" s="17"/>
    </row>
    <row r="485" ht="12">
      <c r="AE485" s="17"/>
    </row>
    <row r="486" ht="12">
      <c r="AE486" s="17"/>
    </row>
    <row r="487" ht="12">
      <c r="AE487" s="17"/>
    </row>
    <row r="488" ht="12">
      <c r="AE488" s="17"/>
    </row>
    <row r="489" ht="12">
      <c r="AE489" s="17"/>
    </row>
    <row r="490" ht="12">
      <c r="AE490" s="17"/>
    </row>
    <row r="491" ht="12">
      <c r="AE491" s="17"/>
    </row>
    <row r="492" ht="12">
      <c r="AE492" s="17"/>
    </row>
    <row r="493" ht="12">
      <c r="AE493" s="17"/>
    </row>
    <row r="494" ht="12">
      <c r="AE494" s="17"/>
    </row>
    <row r="495" ht="12">
      <c r="AE495" s="17"/>
    </row>
    <row r="496" ht="12">
      <c r="AE496" s="17"/>
    </row>
    <row r="497" ht="12">
      <c r="AE497" s="17"/>
    </row>
    <row r="498" ht="12">
      <c r="AE498" s="17"/>
    </row>
    <row r="499" ht="12">
      <c r="AE499" s="17"/>
    </row>
    <row r="500" ht="12">
      <c r="AE500" s="17"/>
    </row>
    <row r="501" ht="12">
      <c r="AE501" s="17"/>
    </row>
    <row r="502" ht="12">
      <c r="AE502" s="17"/>
    </row>
    <row r="503" ht="12">
      <c r="AE503" s="17"/>
    </row>
    <row r="504" ht="12">
      <c r="AE504" s="17"/>
    </row>
    <row r="505" ht="12">
      <c r="AE505" s="17"/>
    </row>
    <row r="506" ht="12">
      <c r="AE506" s="17"/>
    </row>
    <row r="507" ht="12">
      <c r="AE507" s="17"/>
    </row>
    <row r="508" ht="12">
      <c r="AE508" s="17"/>
    </row>
    <row r="509" ht="12">
      <c r="AE509" s="17"/>
    </row>
    <row r="510" ht="12">
      <c r="AE510" s="17"/>
    </row>
    <row r="511" ht="12">
      <c r="AE511" s="17"/>
    </row>
    <row r="512" ht="12">
      <c r="AE512" s="17"/>
    </row>
    <row r="513" ht="12">
      <c r="AE513" s="17"/>
    </row>
    <row r="514" ht="12">
      <c r="AE514" s="17"/>
    </row>
    <row r="515" ht="12">
      <c r="AE515" s="17"/>
    </row>
    <row r="516" ht="12">
      <c r="AE516" s="17"/>
    </row>
    <row r="517" ht="12">
      <c r="AE517" s="17"/>
    </row>
    <row r="518" ht="12">
      <c r="AE518" s="17"/>
    </row>
    <row r="519" ht="12">
      <c r="AE519" s="17"/>
    </row>
    <row r="520" ht="12">
      <c r="AE520" s="17"/>
    </row>
    <row r="521" ht="12">
      <c r="AE521" s="17"/>
    </row>
    <row r="522" ht="12">
      <c r="AE522" s="17"/>
    </row>
    <row r="523" ht="12">
      <c r="AE523" s="17"/>
    </row>
    <row r="524" ht="12">
      <c r="AE524" s="17"/>
    </row>
    <row r="525" ht="12">
      <c r="AE525" s="17"/>
    </row>
    <row r="526" ht="12">
      <c r="AE526" s="17"/>
    </row>
    <row r="527" ht="12">
      <c r="AE527" s="17"/>
    </row>
    <row r="528" ht="12">
      <c r="AE528" s="17"/>
    </row>
    <row r="529" ht="12">
      <c r="AE529" s="17"/>
    </row>
    <row r="530" ht="12">
      <c r="AE530" s="17"/>
    </row>
    <row r="531" ht="12">
      <c r="AE531" s="17"/>
    </row>
    <row r="532" ht="12">
      <c r="AE532" s="17"/>
    </row>
    <row r="533" ht="12">
      <c r="AE533" s="17"/>
    </row>
    <row r="534" ht="12">
      <c r="AE534" s="17"/>
    </row>
    <row r="535" ht="12">
      <c r="AE535" s="17"/>
    </row>
    <row r="536" ht="12">
      <c r="AE536" s="17"/>
    </row>
    <row r="537" ht="12">
      <c r="AE537" s="17"/>
    </row>
    <row r="538" ht="12">
      <c r="AE538" s="17"/>
    </row>
    <row r="539" ht="12">
      <c r="AE539" s="17"/>
    </row>
    <row r="540" ht="12">
      <c r="AE540" s="17"/>
    </row>
    <row r="541" ht="12">
      <c r="AE541" s="17"/>
    </row>
    <row r="542" ht="12">
      <c r="AE542" s="17"/>
    </row>
    <row r="543" ht="12">
      <c r="AE543" s="17"/>
    </row>
    <row r="544" ht="12">
      <c r="AE544" s="17"/>
    </row>
    <row r="545" ht="12">
      <c r="AE545" s="17"/>
    </row>
    <row r="546" ht="12">
      <c r="AE546" s="17"/>
    </row>
    <row r="547" ht="12">
      <c r="AE547" s="17"/>
    </row>
    <row r="548" ht="12">
      <c r="AE548" s="17"/>
    </row>
    <row r="549" ht="12">
      <c r="AE549" s="17"/>
    </row>
    <row r="550" ht="12">
      <c r="AE550" s="17"/>
    </row>
    <row r="551" ht="12">
      <c r="AE551" s="17"/>
    </row>
    <row r="552" ht="12">
      <c r="AE552" s="17"/>
    </row>
    <row r="553" ht="12">
      <c r="AE553" s="17"/>
    </row>
    <row r="554" ht="12">
      <c r="AE554" s="17"/>
    </row>
    <row r="555" ht="12">
      <c r="AE555" s="17"/>
    </row>
    <row r="556" ht="12">
      <c r="AE556" s="17"/>
    </row>
    <row r="557" ht="12">
      <c r="AE557" s="17"/>
    </row>
    <row r="558" ht="12">
      <c r="AE558" s="17"/>
    </row>
    <row r="559" ht="12">
      <c r="AE559" s="17"/>
    </row>
    <row r="560" ht="12">
      <c r="AE560" s="17"/>
    </row>
    <row r="561" ht="12">
      <c r="AE561" s="17"/>
    </row>
    <row r="562" ht="12">
      <c r="AE562" s="17"/>
    </row>
    <row r="563" ht="12">
      <c r="AE563" s="17"/>
    </row>
    <row r="564" ht="12">
      <c r="AE564" s="17"/>
    </row>
    <row r="565" ht="12">
      <c r="AE565" s="17"/>
    </row>
    <row r="566" ht="12">
      <c r="AE566" s="17"/>
    </row>
    <row r="567" ht="12">
      <c r="AE567" s="17"/>
    </row>
    <row r="568" ht="12">
      <c r="AE568" s="17"/>
    </row>
    <row r="569" ht="12">
      <c r="AE569" s="17"/>
    </row>
    <row r="570" ht="12">
      <c r="AE570" s="17"/>
    </row>
    <row r="571" ht="12">
      <c r="AE571" s="17"/>
    </row>
    <row r="572" ht="12">
      <c r="AE572" s="17"/>
    </row>
    <row r="573" ht="12">
      <c r="AE573" s="17"/>
    </row>
    <row r="574" ht="12">
      <c r="AE574" s="17"/>
    </row>
    <row r="575" ht="12">
      <c r="AE575" s="17"/>
    </row>
    <row r="576" ht="12">
      <c r="AE576" s="17"/>
    </row>
    <row r="577" ht="12">
      <c r="AE577" s="17"/>
    </row>
    <row r="578" ht="12">
      <c r="AE578" s="17"/>
    </row>
    <row r="579" ht="12">
      <c r="AE579" s="17"/>
    </row>
    <row r="580" ht="12">
      <c r="AE580" s="17"/>
    </row>
    <row r="581" ht="12">
      <c r="AE581" s="17"/>
    </row>
    <row r="582" ht="12">
      <c r="AE582" s="17"/>
    </row>
    <row r="583" ht="12">
      <c r="AE583" s="17"/>
    </row>
    <row r="584" ht="12">
      <c r="AE584" s="17"/>
    </row>
    <row r="585" ht="12">
      <c r="AE585" s="17"/>
    </row>
    <row r="586" ht="12">
      <c r="AE586" s="17"/>
    </row>
    <row r="587" ht="12">
      <c r="AE587" s="17"/>
    </row>
    <row r="588" ht="12">
      <c r="AE588" s="17"/>
    </row>
    <row r="589" ht="12">
      <c r="AE589" s="17"/>
    </row>
    <row r="590" ht="12">
      <c r="AE590" s="17"/>
    </row>
    <row r="591" ht="12">
      <c r="AE591" s="17"/>
    </row>
    <row r="592" ht="12">
      <c r="AE592" s="17"/>
    </row>
    <row r="593" ht="12">
      <c r="AE593" s="17"/>
    </row>
    <row r="594" ht="12">
      <c r="AE594" s="17"/>
    </row>
    <row r="595" ht="12">
      <c r="AE595" s="17"/>
    </row>
    <row r="596" ht="12">
      <c r="AE596" s="17"/>
    </row>
    <row r="597" ht="12">
      <c r="AE597" s="17"/>
    </row>
    <row r="598" ht="12">
      <c r="AE598" s="17"/>
    </row>
    <row r="599" ht="12">
      <c r="AE599" s="17"/>
    </row>
    <row r="600" ht="12">
      <c r="AE600" s="17"/>
    </row>
    <row r="601" ht="12">
      <c r="AE601" s="17"/>
    </row>
    <row r="602" ht="12">
      <c r="AE602" s="17"/>
    </row>
    <row r="603" ht="12">
      <c r="AE603" s="17"/>
    </row>
    <row r="604" ht="12">
      <c r="AE604" s="17"/>
    </row>
    <row r="605" ht="12">
      <c r="AE605" s="17"/>
    </row>
    <row r="606" ht="12">
      <c r="AE606" s="17"/>
    </row>
    <row r="607" ht="12">
      <c r="AE607" s="17"/>
    </row>
    <row r="608" ht="12">
      <c r="AE608" s="17"/>
    </row>
    <row r="609" ht="12">
      <c r="AE609" s="17"/>
    </row>
    <row r="610" ht="12">
      <c r="AE610" s="17"/>
    </row>
    <row r="611" ht="12">
      <c r="AE611" s="17"/>
    </row>
    <row r="612" ht="12">
      <c r="AE612" s="17"/>
    </row>
    <row r="613" ht="12">
      <c r="AE613" s="17"/>
    </row>
    <row r="614" ht="12">
      <c r="AE614" s="17"/>
    </row>
    <row r="615" ht="12">
      <c r="AE615" s="17"/>
    </row>
    <row r="616" ht="12">
      <c r="AE616" s="17"/>
    </row>
    <row r="617" ht="12">
      <c r="AE617" s="17"/>
    </row>
    <row r="618" ht="12">
      <c r="AE618" s="17"/>
    </row>
    <row r="619" ht="12">
      <c r="AE619" s="17"/>
    </row>
    <row r="620" ht="12">
      <c r="AE620" s="17"/>
    </row>
    <row r="621" ht="12">
      <c r="AE621" s="17"/>
    </row>
    <row r="622" ht="12">
      <c r="AE622" s="17"/>
    </row>
    <row r="623" ht="12">
      <c r="AE623" s="17"/>
    </row>
    <row r="624" ht="12">
      <c r="AE624" s="17"/>
    </row>
    <row r="625" ht="12">
      <c r="AE625" s="17"/>
    </row>
    <row r="626" ht="12">
      <c r="AE626" s="17"/>
    </row>
    <row r="627" ht="12">
      <c r="AE627" s="17"/>
    </row>
    <row r="628" ht="12">
      <c r="AE628" s="17"/>
    </row>
    <row r="629" ht="12">
      <c r="AE629" s="17"/>
    </row>
    <row r="630" ht="12">
      <c r="AE630" s="17"/>
    </row>
    <row r="631" ht="12">
      <c r="AE631" s="17"/>
    </row>
    <row r="632" ht="12">
      <c r="AE632" s="17"/>
    </row>
    <row r="633" ht="12">
      <c r="AE633" s="17"/>
    </row>
    <row r="634" ht="12">
      <c r="AE634" s="17"/>
    </row>
    <row r="635" ht="12">
      <c r="AE635" s="17"/>
    </row>
    <row r="636" ht="12">
      <c r="AE636" s="17"/>
    </row>
    <row r="637" ht="12">
      <c r="AE637" s="17"/>
    </row>
    <row r="638" ht="12">
      <c r="AE638" s="17"/>
    </row>
    <row r="639" ht="12">
      <c r="AE639" s="17"/>
    </row>
    <row r="640" ht="12">
      <c r="AE640" s="17"/>
    </row>
    <row r="641" ht="12">
      <c r="AE641" s="17"/>
    </row>
    <row r="642" ht="12">
      <c r="AE642" s="17"/>
    </row>
    <row r="643" ht="12">
      <c r="AE643" s="17"/>
    </row>
    <row r="644" ht="12">
      <c r="AE644" s="17"/>
    </row>
    <row r="645" ht="12">
      <c r="AE645" s="17"/>
    </row>
    <row r="646" ht="12">
      <c r="AE646" s="17"/>
    </row>
    <row r="647" ht="12">
      <c r="AE647" s="17"/>
    </row>
    <row r="648" ht="12">
      <c r="AE648" s="17"/>
    </row>
    <row r="649" ht="12">
      <c r="AE649" s="17"/>
    </row>
    <row r="650" ht="12">
      <c r="AE650" s="17"/>
    </row>
    <row r="651" ht="12">
      <c r="AE651" s="17"/>
    </row>
    <row r="652" ht="12">
      <c r="AE652" s="17"/>
    </row>
    <row r="653" ht="12">
      <c r="AE653" s="17"/>
    </row>
    <row r="654" ht="12">
      <c r="AE654" s="17"/>
    </row>
    <row r="655" ht="12">
      <c r="AE655" s="17"/>
    </row>
    <row r="656" ht="12">
      <c r="AE656" s="17"/>
    </row>
    <row r="657" ht="12">
      <c r="AE657" s="17"/>
    </row>
    <row r="658" ht="12">
      <c r="AE658" s="17"/>
    </row>
    <row r="659" ht="12">
      <c r="AE659" s="17"/>
    </row>
    <row r="660" ht="12">
      <c r="AE660" s="17"/>
    </row>
    <row r="661" ht="12">
      <c r="AE661" s="17"/>
    </row>
    <row r="662" ht="12">
      <c r="AE662" s="17"/>
    </row>
    <row r="663" ht="12">
      <c r="AE663" s="17"/>
    </row>
    <row r="664" ht="12">
      <c r="AE664" s="17"/>
    </row>
    <row r="665" ht="12">
      <c r="AE665" s="17"/>
    </row>
    <row r="666" ht="12">
      <c r="AE666" s="17"/>
    </row>
    <row r="667" ht="12">
      <c r="AE667" s="17"/>
    </row>
    <row r="668" ht="12">
      <c r="AE668" s="17"/>
    </row>
    <row r="669" ht="12">
      <c r="AE669" s="17"/>
    </row>
    <row r="670" ht="12">
      <c r="AE670" s="17"/>
    </row>
    <row r="671" ht="12">
      <c r="AE671" s="17"/>
    </row>
    <row r="672" ht="12">
      <c r="AE672" s="17"/>
    </row>
    <row r="673" ht="12">
      <c r="AE673" s="17"/>
    </row>
    <row r="674" ht="12">
      <c r="AE674" s="17"/>
    </row>
    <row r="675" ht="12">
      <c r="AE675" s="17"/>
    </row>
    <row r="676" ht="12">
      <c r="AE676" s="17"/>
    </row>
    <row r="677" ht="12">
      <c r="AE677" s="17"/>
    </row>
    <row r="678" ht="12">
      <c r="AE678" s="17"/>
    </row>
    <row r="679" ht="12">
      <c r="AE679" s="17"/>
    </row>
    <row r="680" ht="12">
      <c r="AE680" s="17"/>
    </row>
    <row r="681" ht="12">
      <c r="AE681" s="17"/>
    </row>
    <row r="682" ht="12">
      <c r="AE682" s="17"/>
    </row>
    <row r="683" ht="12">
      <c r="AE683" s="17"/>
    </row>
    <row r="684" ht="12">
      <c r="AE684" s="17"/>
    </row>
    <row r="685" ht="12">
      <c r="AE685" s="17"/>
    </row>
    <row r="686" ht="12">
      <c r="AE686" s="17"/>
    </row>
    <row r="687" ht="12">
      <c r="AE687" s="17"/>
    </row>
    <row r="688" ht="12">
      <c r="AE688" s="17"/>
    </row>
    <row r="689" ht="12">
      <c r="AE689" s="17"/>
    </row>
    <row r="690" ht="12">
      <c r="AE690" s="17"/>
    </row>
    <row r="691" ht="12">
      <c r="AE691" s="17"/>
    </row>
    <row r="692" ht="12">
      <c r="AE692" s="17"/>
    </row>
    <row r="693" ht="12">
      <c r="AE693" s="17"/>
    </row>
    <row r="694" ht="12">
      <c r="AE694" s="17"/>
    </row>
    <row r="695" ht="12">
      <c r="AE695" s="17"/>
    </row>
    <row r="696" ht="12">
      <c r="AE696" s="17"/>
    </row>
    <row r="697" ht="12">
      <c r="AE697" s="17"/>
    </row>
    <row r="698" ht="12">
      <c r="AE698" s="17"/>
    </row>
    <row r="699" ht="12">
      <c r="AE699" s="17"/>
    </row>
    <row r="700" ht="12">
      <c r="AE700" s="17"/>
    </row>
    <row r="701" ht="12">
      <c r="AE701" s="17"/>
    </row>
    <row r="702" ht="12">
      <c r="AE702" s="17"/>
    </row>
    <row r="703" ht="12">
      <c r="AE703" s="17"/>
    </row>
    <row r="704" ht="12">
      <c r="AE704" s="17"/>
    </row>
    <row r="705" ht="12">
      <c r="AE705" s="17"/>
    </row>
    <row r="706" ht="12">
      <c r="AE706" s="17"/>
    </row>
    <row r="707" ht="12">
      <c r="AE707" s="17"/>
    </row>
    <row r="708" ht="12">
      <c r="AE708" s="17"/>
    </row>
    <row r="709" ht="12">
      <c r="AE709" s="17"/>
    </row>
    <row r="710" ht="12">
      <c r="AE710" s="17"/>
    </row>
    <row r="711" ht="12">
      <c r="AE711" s="17"/>
    </row>
    <row r="712" ht="12">
      <c r="AE712" s="17"/>
    </row>
    <row r="713" ht="12">
      <c r="AE713" s="17"/>
    </row>
    <row r="714" ht="12">
      <c r="AE714" s="17"/>
    </row>
    <row r="715" ht="12">
      <c r="AE715" s="17"/>
    </row>
    <row r="716" ht="12">
      <c r="AE716" s="17"/>
    </row>
    <row r="717" ht="12">
      <c r="AE717" s="17"/>
    </row>
    <row r="718" ht="12">
      <c r="AE718" s="17"/>
    </row>
    <row r="719" ht="12">
      <c r="AE719" s="17"/>
    </row>
    <row r="720" ht="12">
      <c r="AE720" s="17"/>
    </row>
    <row r="721" ht="12">
      <c r="AE721" s="17"/>
    </row>
    <row r="722" ht="12">
      <c r="AE722" s="17"/>
    </row>
    <row r="723" ht="12">
      <c r="AE723" s="17"/>
    </row>
    <row r="724" ht="12">
      <c r="AE724" s="17"/>
    </row>
    <row r="725" ht="12">
      <c r="AE725" s="17"/>
    </row>
    <row r="726" ht="12">
      <c r="AE726" s="17"/>
    </row>
    <row r="727" ht="12">
      <c r="AE727" s="17"/>
    </row>
    <row r="728" ht="12">
      <c r="AE728" s="17"/>
    </row>
    <row r="729" ht="12">
      <c r="AE729" s="17"/>
    </row>
    <row r="730" ht="12">
      <c r="AE730" s="17"/>
    </row>
    <row r="731" ht="12">
      <c r="AE731" s="17"/>
    </row>
    <row r="732" ht="12">
      <c r="AE732" s="17"/>
    </row>
    <row r="733" ht="12">
      <c r="AE733" s="17"/>
    </row>
    <row r="734" ht="12">
      <c r="AE734" s="17"/>
    </row>
    <row r="735" ht="12">
      <c r="AE735" s="17"/>
    </row>
    <row r="736" ht="12">
      <c r="AE736" s="17"/>
    </row>
    <row r="737" ht="12">
      <c r="AE737" s="17"/>
    </row>
    <row r="738" ht="12">
      <c r="AE738" s="17"/>
    </row>
    <row r="739" ht="12">
      <c r="AE739" s="17"/>
    </row>
    <row r="740" ht="12">
      <c r="AE740" s="17"/>
    </row>
    <row r="741" ht="12">
      <c r="AE741" s="17"/>
    </row>
    <row r="742" ht="12">
      <c r="AE742" s="17"/>
    </row>
    <row r="743" ht="12">
      <c r="AE743" s="17"/>
    </row>
    <row r="744" ht="12">
      <c r="AE744" s="17"/>
    </row>
    <row r="745" ht="12">
      <c r="AE745" s="17"/>
    </row>
    <row r="746" ht="12">
      <c r="AE746" s="17"/>
    </row>
    <row r="747" ht="12">
      <c r="AE747" s="17"/>
    </row>
    <row r="748" ht="12">
      <c r="AE748" s="17"/>
    </row>
    <row r="749" ht="12">
      <c r="AE749" s="17"/>
    </row>
    <row r="750" ht="12">
      <c r="AE750" s="17"/>
    </row>
    <row r="751" ht="12">
      <c r="AE751" s="17"/>
    </row>
    <row r="752" ht="12">
      <c r="AE752" s="17"/>
    </row>
    <row r="753" ht="12">
      <c r="AE753" s="17"/>
    </row>
    <row r="754" ht="12">
      <c r="AE754" s="17"/>
    </row>
    <row r="755" ht="12">
      <c r="AE755" s="17"/>
    </row>
    <row r="756" ht="12">
      <c r="AE756" s="17"/>
    </row>
    <row r="757" ht="12">
      <c r="AE757" s="17"/>
    </row>
    <row r="758" ht="12">
      <c r="AE758" s="17"/>
    </row>
    <row r="759" ht="12">
      <c r="AE759" s="17"/>
    </row>
    <row r="760" ht="12">
      <c r="AE760" s="17"/>
    </row>
    <row r="761" ht="12">
      <c r="AE761" s="17"/>
    </row>
    <row r="762" ht="12">
      <c r="AE762" s="17"/>
    </row>
    <row r="763" ht="12">
      <c r="AE763" s="17"/>
    </row>
    <row r="764" ht="12">
      <c r="AE764" s="17"/>
    </row>
    <row r="765" ht="12">
      <c r="AE765" s="17"/>
    </row>
    <row r="766" ht="12">
      <c r="AE766" s="17"/>
    </row>
    <row r="767" ht="12">
      <c r="AE767" s="17"/>
    </row>
    <row r="768" ht="12">
      <c r="AE768" s="17"/>
    </row>
    <row r="769" ht="12">
      <c r="AE769" s="17"/>
    </row>
    <row r="770" ht="12">
      <c r="AE770" s="17"/>
    </row>
    <row r="771" ht="12">
      <c r="AE771" s="17"/>
    </row>
    <row r="772" ht="12">
      <c r="AE772" s="17"/>
    </row>
    <row r="773" ht="12">
      <c r="AE773" s="17"/>
    </row>
    <row r="774" ht="12">
      <c r="AE774" s="17"/>
    </row>
    <row r="775" ht="12">
      <c r="AE775" s="17"/>
    </row>
    <row r="776" ht="12">
      <c r="AE776" s="17"/>
    </row>
    <row r="777" ht="12">
      <c r="AE777" s="17"/>
    </row>
    <row r="778" ht="12">
      <c r="AE778" s="17"/>
    </row>
    <row r="779" ht="12">
      <c r="AE779" s="17"/>
    </row>
    <row r="780" ht="12">
      <c r="AE780" s="17"/>
    </row>
    <row r="781" ht="12">
      <c r="AE781" s="17"/>
    </row>
    <row r="782" ht="12">
      <c r="AE782" s="17"/>
    </row>
    <row r="783" ht="12">
      <c r="AE783" s="17"/>
    </row>
    <row r="784" ht="12">
      <c r="AE784" s="17"/>
    </row>
    <row r="785" ht="12">
      <c r="AE785" s="17"/>
    </row>
    <row r="786" ht="12">
      <c r="AE786" s="17"/>
    </row>
    <row r="787" ht="12">
      <c r="AE787" s="17"/>
    </row>
    <row r="788" ht="12">
      <c r="AE788" s="17"/>
    </row>
    <row r="789" ht="12">
      <c r="AE789" s="17"/>
    </row>
    <row r="790" ht="12">
      <c r="AE790" s="17"/>
    </row>
    <row r="791" ht="12">
      <c r="AE791" s="17"/>
    </row>
    <row r="792" ht="12">
      <c r="AE792" s="17"/>
    </row>
    <row r="793" ht="12">
      <c r="AE793" s="17"/>
    </row>
    <row r="794" ht="12">
      <c r="AE794" s="17"/>
    </row>
    <row r="795" ht="12">
      <c r="AE795" s="17"/>
    </row>
    <row r="796" ht="12">
      <c r="AE796" s="17"/>
    </row>
    <row r="797" ht="12">
      <c r="AE797" s="17"/>
    </row>
    <row r="798" ht="12">
      <c r="AE798" s="17"/>
    </row>
    <row r="799" ht="12">
      <c r="AE799" s="17"/>
    </row>
    <row r="800" ht="12">
      <c r="AE800" s="17"/>
    </row>
    <row r="801" ht="12">
      <c r="AE801" s="17"/>
    </row>
    <row r="802" ht="12">
      <c r="AE802" s="17"/>
    </row>
    <row r="803" ht="12">
      <c r="AE803" s="17"/>
    </row>
    <row r="804" ht="12">
      <c r="AE804" s="17"/>
    </row>
    <row r="805" ht="12">
      <c r="AE805" s="17"/>
    </row>
    <row r="806" ht="12">
      <c r="AE806" s="17"/>
    </row>
    <row r="807" ht="12">
      <c r="AE807" s="17"/>
    </row>
    <row r="808" ht="12">
      <c r="AE808" s="17"/>
    </row>
    <row r="809" ht="12">
      <c r="AE809" s="17"/>
    </row>
    <row r="810" ht="12">
      <c r="AE810" s="17"/>
    </row>
    <row r="811" ht="12">
      <c r="AE811" s="17"/>
    </row>
    <row r="812" ht="12">
      <c r="AE812" s="17"/>
    </row>
    <row r="813" ht="12">
      <c r="AE813" s="17"/>
    </row>
    <row r="814" ht="12">
      <c r="AE814" s="17"/>
    </row>
    <row r="815" ht="12">
      <c r="AE815" s="17"/>
    </row>
    <row r="816" ht="12">
      <c r="AE816" s="17"/>
    </row>
    <row r="817" ht="12">
      <c r="AE817" s="17"/>
    </row>
    <row r="818" ht="12">
      <c r="AE818" s="17"/>
    </row>
    <row r="819" ht="12">
      <c r="AE819" s="17"/>
    </row>
    <row r="820" ht="12">
      <c r="AE820" s="17"/>
    </row>
    <row r="821" ht="12">
      <c r="AE821" s="17"/>
    </row>
    <row r="822" ht="12">
      <c r="AE822" s="17"/>
    </row>
    <row r="823" ht="12">
      <c r="AE823" s="17"/>
    </row>
    <row r="824" ht="12">
      <c r="AE824" s="17"/>
    </row>
    <row r="825" ht="12">
      <c r="AE825" s="17"/>
    </row>
    <row r="826" ht="12">
      <c r="AE826" s="17"/>
    </row>
    <row r="827" ht="12">
      <c r="AE827" s="17"/>
    </row>
    <row r="828" ht="12">
      <c r="AE828" s="17"/>
    </row>
    <row r="829" ht="12">
      <c r="AE829" s="17"/>
    </row>
    <row r="830" ht="12">
      <c r="AE830" s="17"/>
    </row>
    <row r="831" ht="12">
      <c r="AE831" s="17"/>
    </row>
    <row r="832" ht="12">
      <c r="AE832" s="17"/>
    </row>
    <row r="833" ht="12">
      <c r="AE833" s="17"/>
    </row>
    <row r="834" ht="12">
      <c r="AE834" s="17"/>
    </row>
    <row r="835" ht="12">
      <c r="AE835" s="17"/>
    </row>
    <row r="836" ht="12">
      <c r="AE836" s="17"/>
    </row>
    <row r="837" ht="12">
      <c r="AE837" s="17"/>
    </row>
    <row r="838" ht="12">
      <c r="AE838" s="17"/>
    </row>
    <row r="839" ht="12">
      <c r="AE839" s="17"/>
    </row>
    <row r="840" ht="12">
      <c r="AE840" s="17"/>
    </row>
    <row r="841" ht="12">
      <c r="AE841" s="17"/>
    </row>
    <row r="842" ht="12">
      <c r="AE842" s="17"/>
    </row>
    <row r="843" ht="12">
      <c r="AE843" s="17"/>
    </row>
    <row r="844" ht="12">
      <c r="AE844" s="17"/>
    </row>
    <row r="845" ht="12">
      <c r="AE845" s="17"/>
    </row>
    <row r="846" ht="12">
      <c r="AE846" s="17"/>
    </row>
    <row r="847" ht="12">
      <c r="AE847" s="17"/>
    </row>
    <row r="848" ht="12">
      <c r="AE848" s="17"/>
    </row>
    <row r="849" ht="12">
      <c r="AE849" s="17"/>
    </row>
    <row r="850" ht="12">
      <c r="AE850" s="17"/>
    </row>
    <row r="851" ht="12">
      <c r="AE851" s="17"/>
    </row>
    <row r="852" ht="12">
      <c r="AE852" s="17"/>
    </row>
    <row r="853" ht="12">
      <c r="AE853" s="17"/>
    </row>
    <row r="854" ht="12">
      <c r="AE854" s="17"/>
    </row>
    <row r="855" ht="12">
      <c r="AE855" s="17"/>
    </row>
    <row r="856" ht="12">
      <c r="AE856" s="17"/>
    </row>
    <row r="857" ht="12">
      <c r="AE857" s="17"/>
    </row>
    <row r="858" ht="12">
      <c r="AE858" s="17"/>
    </row>
    <row r="859" ht="12">
      <c r="AE859" s="17"/>
    </row>
    <row r="860" ht="12">
      <c r="AE860" s="17"/>
    </row>
    <row r="861" ht="12">
      <c r="AE861" s="17"/>
    </row>
    <row r="862" ht="12">
      <c r="AE862" s="17"/>
    </row>
    <row r="863" ht="12">
      <c r="AE863" s="17"/>
    </row>
    <row r="864" ht="12">
      <c r="AE864" s="17"/>
    </row>
    <row r="865" ht="12">
      <c r="AE865" s="17"/>
    </row>
    <row r="866" ht="12">
      <c r="AE866" s="17"/>
    </row>
    <row r="867" ht="12">
      <c r="AE867" s="17"/>
    </row>
    <row r="868" ht="12">
      <c r="AE868" s="17"/>
    </row>
    <row r="869" ht="12">
      <c r="AE869" s="17"/>
    </row>
    <row r="870" ht="12">
      <c r="AE870" s="17"/>
    </row>
    <row r="871" ht="12">
      <c r="AE871" s="17"/>
    </row>
    <row r="872" ht="12">
      <c r="AE872" s="17"/>
    </row>
    <row r="873" ht="12">
      <c r="AE873" s="17"/>
    </row>
    <row r="874" ht="12">
      <c r="AE874" s="17"/>
    </row>
    <row r="875" ht="12">
      <c r="AE875" s="17"/>
    </row>
    <row r="876" ht="12">
      <c r="AE876" s="17"/>
    </row>
    <row r="877" ht="12">
      <c r="AE877" s="17"/>
    </row>
    <row r="878" ht="12">
      <c r="AE878" s="17"/>
    </row>
    <row r="879" ht="12">
      <c r="AE879" s="17"/>
    </row>
    <row r="880" ht="12">
      <c r="AE880" s="17"/>
    </row>
    <row r="881" ht="12">
      <c r="AE881" s="17"/>
    </row>
    <row r="882" ht="12">
      <c r="AE882" s="17"/>
    </row>
    <row r="883" ht="12">
      <c r="AE883" s="17"/>
    </row>
    <row r="884" ht="12">
      <c r="AE884" s="17"/>
    </row>
    <row r="885" ht="12">
      <c r="AE885" s="17"/>
    </row>
    <row r="886" ht="12">
      <c r="AE886" s="17"/>
    </row>
    <row r="887" ht="12">
      <c r="AE887" s="17"/>
    </row>
    <row r="888" ht="12">
      <c r="AE888" s="17"/>
    </row>
    <row r="889" ht="12">
      <c r="AE889" s="17"/>
    </row>
    <row r="890" ht="12">
      <c r="AE890" s="17"/>
    </row>
    <row r="891" ht="12">
      <c r="AE891" s="17"/>
    </row>
    <row r="892" ht="12">
      <c r="AE892" s="17"/>
    </row>
    <row r="893" ht="12">
      <c r="AE893" s="17"/>
    </row>
    <row r="894" ht="12">
      <c r="AE894" s="17"/>
    </row>
    <row r="895" ht="12">
      <c r="AE895" s="17"/>
    </row>
    <row r="896" ht="12">
      <c r="AE896" s="17"/>
    </row>
    <row r="897" ht="12">
      <c r="AE897" s="17"/>
    </row>
    <row r="898" ht="12">
      <c r="AE898" s="17"/>
    </row>
    <row r="899" ht="12">
      <c r="AE899" s="17"/>
    </row>
    <row r="900" ht="12">
      <c r="AE900" s="17"/>
    </row>
    <row r="901" ht="12">
      <c r="AE901" s="17"/>
    </row>
    <row r="902" ht="12">
      <c r="AE902" s="17"/>
    </row>
    <row r="903" ht="12">
      <c r="AE903" s="17"/>
    </row>
    <row r="904" ht="12">
      <c r="AE904" s="17"/>
    </row>
    <row r="905" ht="12">
      <c r="AE905" s="17"/>
    </row>
    <row r="906" ht="12">
      <c r="AE906" s="17"/>
    </row>
    <row r="907" ht="12">
      <c r="AE907" s="17"/>
    </row>
    <row r="908" ht="12">
      <c r="AE908" s="17"/>
    </row>
    <row r="909" ht="12">
      <c r="AE909" s="17"/>
    </row>
    <row r="910" ht="12">
      <c r="AE910" s="17"/>
    </row>
    <row r="911" ht="12">
      <c r="AE911" s="17"/>
    </row>
    <row r="912" ht="12">
      <c r="AE912" s="17"/>
    </row>
    <row r="913" ht="12">
      <c r="AE913" s="17"/>
    </row>
    <row r="914" ht="12">
      <c r="AE914" s="17"/>
    </row>
    <row r="915" ht="12">
      <c r="AE915" s="17"/>
    </row>
    <row r="916" ht="12">
      <c r="AE916" s="17"/>
    </row>
    <row r="917" ht="12">
      <c r="AE917" s="17"/>
    </row>
    <row r="918" ht="12">
      <c r="AE918" s="17"/>
    </row>
    <row r="919" ht="12">
      <c r="AE919" s="17"/>
    </row>
    <row r="920" ht="12">
      <c r="AE920" s="17"/>
    </row>
    <row r="921" ht="12">
      <c r="AE921" s="17"/>
    </row>
    <row r="922" ht="12">
      <c r="AE922" s="17"/>
    </row>
    <row r="923" ht="12">
      <c r="AE923" s="17"/>
    </row>
    <row r="924" ht="12">
      <c r="AE924" s="17"/>
    </row>
    <row r="925" ht="12">
      <c r="AE925" s="17"/>
    </row>
    <row r="926" ht="12">
      <c r="AE926" s="17"/>
    </row>
    <row r="927" ht="12">
      <c r="AE927" s="17"/>
    </row>
    <row r="928" ht="12">
      <c r="AE928" s="17"/>
    </row>
    <row r="929" ht="12">
      <c r="AE929" s="17"/>
    </row>
    <row r="930" ht="12">
      <c r="AE930" s="17"/>
    </row>
    <row r="931" ht="12">
      <c r="AE931" s="17"/>
    </row>
    <row r="932" ht="12">
      <c r="AE932" s="17"/>
    </row>
    <row r="933" ht="12">
      <c r="AE933" s="17"/>
    </row>
    <row r="934" ht="12">
      <c r="AE934" s="17"/>
    </row>
    <row r="935" ht="12">
      <c r="AE935" s="17"/>
    </row>
    <row r="936" ht="12">
      <c r="AE936" s="17"/>
    </row>
    <row r="937" ht="12">
      <c r="AE937" s="17"/>
    </row>
    <row r="938" ht="12">
      <c r="AE938" s="17"/>
    </row>
    <row r="939" ht="12">
      <c r="AE939" s="17"/>
    </row>
    <row r="940" ht="12">
      <c r="AE940" s="17"/>
    </row>
    <row r="941" ht="12">
      <c r="AE941" s="17"/>
    </row>
    <row r="942" ht="12">
      <c r="AE942" s="17"/>
    </row>
    <row r="943" ht="12">
      <c r="AE943" s="17"/>
    </row>
    <row r="944" ht="12">
      <c r="AE944" s="17"/>
    </row>
    <row r="945" ht="12">
      <c r="AE945" s="17"/>
    </row>
    <row r="946" ht="12">
      <c r="AE946" s="17"/>
    </row>
    <row r="947" ht="12">
      <c r="AE947" s="17"/>
    </row>
    <row r="948" ht="12">
      <c r="AE948" s="17"/>
    </row>
    <row r="949" ht="12">
      <c r="AE949" s="17"/>
    </row>
    <row r="950" ht="12">
      <c r="AE950" s="17"/>
    </row>
    <row r="951" ht="12">
      <c r="AE951" s="17"/>
    </row>
    <row r="952" ht="12">
      <c r="AE952" s="17"/>
    </row>
    <row r="953" ht="12">
      <c r="AE953" s="17"/>
    </row>
    <row r="954" ht="12">
      <c r="AE954" s="17"/>
    </row>
    <row r="955" ht="12">
      <c r="AE955" s="17"/>
    </row>
    <row r="956" ht="12">
      <c r="AE956" s="17"/>
    </row>
    <row r="957" ht="12">
      <c r="AE957" s="17"/>
    </row>
    <row r="958" ht="12">
      <c r="AE958" s="17"/>
    </row>
    <row r="959" ht="12">
      <c r="AE959" s="17"/>
    </row>
    <row r="960" ht="12">
      <c r="AE960" s="17"/>
    </row>
    <row r="961" ht="12">
      <c r="AE961" s="17"/>
    </row>
    <row r="962" ht="12">
      <c r="AE962" s="17"/>
    </row>
    <row r="963" ht="12">
      <c r="AE963" s="17"/>
    </row>
    <row r="964" ht="12">
      <c r="AE964" s="17"/>
    </row>
    <row r="965" ht="12">
      <c r="AE965" s="17"/>
    </row>
    <row r="966" ht="12">
      <c r="AE966" s="17"/>
    </row>
    <row r="967" ht="12">
      <c r="AE967" s="17"/>
    </row>
    <row r="968" ht="12">
      <c r="AE968" s="17"/>
    </row>
    <row r="969" ht="12">
      <c r="AE969" s="17"/>
    </row>
    <row r="970" ht="12">
      <c r="AE970" s="17"/>
    </row>
    <row r="971" ht="12">
      <c r="AE971" s="17"/>
    </row>
    <row r="972" ht="12">
      <c r="AE972" s="17"/>
    </row>
    <row r="973" ht="12">
      <c r="AE973" s="17"/>
    </row>
    <row r="974" ht="12">
      <c r="AE974" s="17"/>
    </row>
    <row r="975" ht="12">
      <c r="AE975" s="17"/>
    </row>
    <row r="976" ht="12">
      <c r="AE976" s="17"/>
    </row>
    <row r="977" ht="12">
      <c r="AE977" s="17"/>
    </row>
    <row r="978" ht="12">
      <c r="AE978" s="17"/>
    </row>
    <row r="979" ht="12">
      <c r="AE979" s="17"/>
    </row>
    <row r="980" ht="12">
      <c r="AE980" s="17"/>
    </row>
    <row r="981" ht="12">
      <c r="AE981" s="17"/>
    </row>
    <row r="982" ht="12">
      <c r="AE982" s="17"/>
    </row>
    <row r="983" ht="12">
      <c r="AE983" s="17"/>
    </row>
    <row r="984" ht="12">
      <c r="AE984" s="17"/>
    </row>
    <row r="985" ht="12">
      <c r="AE985" s="17"/>
    </row>
    <row r="986" ht="12">
      <c r="AE986" s="17"/>
    </row>
    <row r="987" ht="12">
      <c r="AE987" s="17"/>
    </row>
    <row r="988" ht="12">
      <c r="AE988" s="17"/>
    </row>
    <row r="989" ht="12">
      <c r="AE989" s="17"/>
    </row>
    <row r="990" ht="12">
      <c r="AE990" s="17"/>
    </row>
    <row r="991" ht="12">
      <c r="AE991" s="17"/>
    </row>
    <row r="992" ht="12">
      <c r="AE992" s="17"/>
    </row>
    <row r="993" ht="12">
      <c r="AE993" s="17"/>
    </row>
    <row r="994" ht="12">
      <c r="AE994" s="17"/>
    </row>
    <row r="995" ht="12">
      <c r="AE995" s="17"/>
    </row>
    <row r="996" ht="12">
      <c r="AE996" s="17"/>
    </row>
    <row r="997" ht="12">
      <c r="AE997" s="17"/>
    </row>
    <row r="998" ht="12">
      <c r="AE998" s="17"/>
    </row>
    <row r="999" ht="12">
      <c r="AE999" s="17"/>
    </row>
    <row r="1000" ht="12">
      <c r="AE1000" s="17"/>
    </row>
    <row r="1001" ht="12">
      <c r="AE1001" s="17"/>
    </row>
    <row r="1002" ht="12">
      <c r="AE1002" s="17"/>
    </row>
    <row r="1003" ht="12">
      <c r="AE1003" s="17"/>
    </row>
    <row r="1004" ht="12">
      <c r="AE1004" s="17"/>
    </row>
    <row r="1005" ht="12">
      <c r="AE1005" s="17"/>
    </row>
    <row r="1006" ht="12">
      <c r="AE1006" s="17"/>
    </row>
    <row r="1007" ht="12">
      <c r="AE1007" s="17"/>
    </row>
    <row r="1008" ht="12">
      <c r="AE1008" s="17"/>
    </row>
    <row r="1009" ht="12">
      <c r="AE1009" s="17"/>
    </row>
    <row r="1010" ht="12">
      <c r="AE1010" s="17"/>
    </row>
    <row r="1011" ht="12">
      <c r="AE1011" s="17"/>
    </row>
    <row r="1012" ht="12">
      <c r="AE1012" s="17"/>
    </row>
    <row r="1013" ht="12">
      <c r="AE1013" s="17"/>
    </row>
    <row r="1014" ht="12">
      <c r="AE1014" s="17"/>
    </row>
    <row r="1015" ht="12">
      <c r="AE1015" s="17"/>
    </row>
    <row r="1016" ht="12">
      <c r="AE1016" s="17"/>
    </row>
    <row r="1017" ht="12">
      <c r="AE1017" s="17"/>
    </row>
    <row r="1018" ht="12">
      <c r="AE1018" s="17"/>
    </row>
    <row r="1019" ht="12">
      <c r="AE1019" s="17"/>
    </row>
    <row r="1020" ht="12">
      <c r="AE1020" s="17"/>
    </row>
    <row r="1021" ht="12">
      <c r="AE1021" s="17"/>
    </row>
    <row r="1022" ht="12">
      <c r="AE1022" s="17"/>
    </row>
    <row r="1023" ht="12">
      <c r="AE1023" s="17"/>
    </row>
    <row r="1024" ht="12">
      <c r="AE1024" s="17"/>
    </row>
    <row r="1025" ht="12">
      <c r="AE1025" s="17"/>
    </row>
    <row r="1026" ht="12">
      <c r="AE1026" s="17"/>
    </row>
    <row r="1027" ht="12">
      <c r="AE1027" s="17"/>
    </row>
    <row r="1028" ht="12">
      <c r="AE1028" s="17"/>
    </row>
    <row r="1029" ht="12">
      <c r="AE1029" s="17"/>
    </row>
    <row r="1030" ht="12">
      <c r="AE1030" s="17"/>
    </row>
    <row r="1031" ht="12">
      <c r="AE1031" s="17"/>
    </row>
    <row r="1032" ht="12">
      <c r="AE1032" s="17"/>
    </row>
    <row r="1033" ht="12">
      <c r="AE1033" s="17"/>
    </row>
    <row r="1034" ht="12">
      <c r="AE1034" s="17"/>
    </row>
    <row r="1035" ht="12">
      <c r="AE1035" s="17"/>
    </row>
    <row r="1036" ht="12">
      <c r="AE1036" s="17"/>
    </row>
    <row r="1037" ht="12">
      <c r="AE1037" s="17"/>
    </row>
    <row r="1038" ht="12">
      <c r="AE1038" s="17"/>
    </row>
    <row r="1039" ht="12">
      <c r="AE1039" s="17"/>
    </row>
    <row r="1040" ht="12">
      <c r="AE1040" s="17"/>
    </row>
    <row r="1041" ht="12">
      <c r="AE1041" s="17"/>
    </row>
    <row r="1042" ht="12">
      <c r="AE1042" s="17"/>
    </row>
    <row r="1043" ht="12">
      <c r="AE1043" s="17"/>
    </row>
    <row r="1044" ht="12">
      <c r="AE1044" s="17"/>
    </row>
    <row r="1045" ht="12">
      <c r="AE1045" s="17"/>
    </row>
    <row r="1046" ht="12">
      <c r="AE1046" s="17"/>
    </row>
    <row r="1047" ht="12">
      <c r="AE1047" s="17"/>
    </row>
    <row r="1048" ht="12">
      <c r="AE1048" s="17"/>
    </row>
    <row r="1049" ht="12">
      <c r="AE1049" s="17"/>
    </row>
    <row r="1050" ht="12">
      <c r="AE1050" s="17"/>
    </row>
    <row r="1051" ht="12">
      <c r="AE1051" s="17"/>
    </row>
    <row r="1052" ht="12">
      <c r="AE1052" s="17"/>
    </row>
    <row r="1053" ht="12">
      <c r="AE1053" s="17"/>
    </row>
    <row r="1054" ht="12">
      <c r="AE1054" s="17"/>
    </row>
    <row r="1055" ht="12">
      <c r="AE1055" s="17"/>
    </row>
    <row r="1056" ht="12">
      <c r="AE1056" s="17"/>
    </row>
    <row r="1057" ht="12">
      <c r="AE1057" s="17"/>
    </row>
    <row r="1058" ht="12">
      <c r="AE1058" s="17"/>
    </row>
    <row r="1059" ht="12">
      <c r="AE1059" s="17"/>
    </row>
    <row r="1060" ht="12">
      <c r="AE1060" s="17"/>
    </row>
    <row r="1061" ht="12">
      <c r="AE1061" s="17"/>
    </row>
    <row r="1062" ht="12">
      <c r="AE1062" s="17"/>
    </row>
    <row r="1063" ht="12">
      <c r="AE1063" s="17"/>
    </row>
    <row r="1064" ht="12">
      <c r="AE1064" s="17"/>
    </row>
    <row r="1065" ht="12">
      <c r="AE1065" s="17"/>
    </row>
    <row r="1066" ht="12">
      <c r="AE1066" s="17"/>
    </row>
    <row r="1067" ht="12">
      <c r="AE1067" s="17"/>
    </row>
    <row r="1068" ht="12">
      <c r="AE1068" s="17"/>
    </row>
    <row r="1069" ht="12">
      <c r="AE1069" s="17"/>
    </row>
    <row r="1070" ht="12">
      <c r="AE1070" s="17"/>
    </row>
    <row r="1071" ht="12">
      <c r="AE1071" s="17"/>
    </row>
    <row r="1072" ht="12">
      <c r="AE1072" s="17"/>
    </row>
    <row r="1073" ht="12">
      <c r="AE1073" s="17"/>
    </row>
    <row r="1074" ht="12">
      <c r="AE1074" s="17"/>
    </row>
    <row r="1075" ht="12">
      <c r="AE1075" s="17"/>
    </row>
    <row r="1076" ht="12">
      <c r="AE1076" s="17"/>
    </row>
    <row r="1077" ht="12">
      <c r="AE1077" s="17"/>
    </row>
    <row r="1078" ht="12">
      <c r="AE1078" s="17"/>
    </row>
    <row r="1079" ht="12">
      <c r="AE1079" s="17"/>
    </row>
    <row r="1080" ht="12">
      <c r="AE1080" s="17"/>
    </row>
    <row r="1081" ht="12">
      <c r="AE1081" s="17"/>
    </row>
    <row r="1082" ht="12">
      <c r="AE1082" s="17"/>
    </row>
    <row r="1083" ht="12">
      <c r="AE1083" s="17"/>
    </row>
    <row r="1084" ht="12">
      <c r="AE1084" s="17"/>
    </row>
    <row r="1085" ht="12">
      <c r="AE1085" s="17"/>
    </row>
    <row r="1086" ht="12">
      <c r="AE1086" s="17"/>
    </row>
    <row r="1087" ht="12">
      <c r="AE1087" s="17"/>
    </row>
    <row r="1088" ht="12">
      <c r="AE1088" s="17"/>
    </row>
    <row r="1089" ht="12">
      <c r="AE1089" s="17"/>
    </row>
    <row r="1090" ht="12">
      <c r="AE1090" s="17"/>
    </row>
    <row r="1091" ht="12">
      <c r="AE1091" s="17"/>
    </row>
    <row r="1092" ht="12">
      <c r="AE1092" s="17"/>
    </row>
    <row r="1093" ht="12">
      <c r="AE1093" s="17"/>
    </row>
    <row r="1094" ht="12">
      <c r="AE1094" s="17"/>
    </row>
    <row r="1095" ht="12">
      <c r="AE1095" s="17"/>
    </row>
    <row r="1096" ht="12">
      <c r="AE1096" s="17"/>
    </row>
    <row r="1097" ht="12">
      <c r="AE1097" s="17"/>
    </row>
    <row r="1098" ht="12">
      <c r="AE1098" s="17"/>
    </row>
    <row r="1099" ht="12">
      <c r="AE1099" s="17"/>
    </row>
    <row r="1100" ht="12">
      <c r="AE1100" s="17"/>
    </row>
    <row r="1101" ht="12">
      <c r="AE1101" s="17"/>
    </row>
    <row r="1102" ht="12">
      <c r="AE1102" s="17"/>
    </row>
    <row r="1103" ht="12">
      <c r="AE1103" s="17"/>
    </row>
    <row r="1104" ht="12">
      <c r="AE1104" s="17"/>
    </row>
    <row r="1105" ht="12">
      <c r="AE1105" s="17"/>
    </row>
    <row r="1106" ht="12">
      <c r="AE1106" s="17"/>
    </row>
    <row r="1107" ht="12">
      <c r="AE1107" s="17"/>
    </row>
    <row r="1108" ht="12">
      <c r="AE1108" s="17"/>
    </row>
    <row r="1109" ht="12">
      <c r="AE1109" s="17"/>
    </row>
    <row r="1110" ht="12">
      <c r="AE1110" s="17"/>
    </row>
    <row r="1111" ht="12">
      <c r="AE1111" s="17"/>
    </row>
    <row r="1112" ht="12">
      <c r="AE1112" s="17"/>
    </row>
    <row r="1113" ht="12">
      <c r="AE1113" s="17"/>
    </row>
    <row r="1114" ht="12">
      <c r="AE1114" s="17"/>
    </row>
    <row r="1115" ht="12">
      <c r="AE1115" s="17"/>
    </row>
    <row r="1116" ht="12">
      <c r="AE1116" s="17"/>
    </row>
    <row r="1117" ht="12">
      <c r="AE1117" s="17"/>
    </row>
    <row r="1118" ht="12">
      <c r="AE1118" s="17"/>
    </row>
    <row r="1119" ht="12">
      <c r="AE1119" s="17"/>
    </row>
    <row r="1120" ht="12">
      <c r="AE1120" s="17"/>
    </row>
    <row r="1121" ht="12">
      <c r="AE1121" s="17"/>
    </row>
    <row r="1122" ht="12">
      <c r="AE1122" s="17"/>
    </row>
    <row r="1123" ht="12">
      <c r="AE1123" s="17"/>
    </row>
    <row r="1124" ht="12">
      <c r="AE1124" s="17"/>
    </row>
    <row r="1125" ht="12">
      <c r="AE1125" s="17"/>
    </row>
    <row r="1126" ht="12">
      <c r="AE1126" s="17"/>
    </row>
    <row r="1127" ht="12">
      <c r="AE1127" s="17"/>
    </row>
    <row r="1128" ht="12">
      <c r="AE1128" s="17"/>
    </row>
    <row r="1129" ht="12">
      <c r="AE1129" s="17"/>
    </row>
    <row r="1130" ht="12">
      <c r="AE1130" s="17"/>
    </row>
    <row r="1131" ht="12">
      <c r="AE1131" s="17"/>
    </row>
    <row r="1132" ht="12">
      <c r="AE1132" s="17"/>
    </row>
    <row r="1133" ht="12">
      <c r="AE1133" s="17"/>
    </row>
    <row r="1134" ht="12">
      <c r="AE1134" s="17"/>
    </row>
    <row r="1135" ht="12">
      <c r="AE1135" s="17"/>
    </row>
    <row r="1136" ht="12">
      <c r="AE1136" s="17"/>
    </row>
    <row r="1137" ht="12">
      <c r="AE1137" s="17"/>
    </row>
    <row r="1138" ht="12">
      <c r="AE1138" s="17"/>
    </row>
    <row r="1139" ht="12">
      <c r="AE1139" s="17"/>
    </row>
    <row r="1140" ht="12">
      <c r="AE1140" s="17"/>
    </row>
    <row r="1141" ht="12">
      <c r="AE1141" s="17"/>
    </row>
    <row r="1142" ht="12">
      <c r="AE1142" s="17"/>
    </row>
    <row r="1143" ht="12">
      <c r="AE1143" s="17"/>
    </row>
    <row r="1144" ht="12">
      <c r="AE1144" s="17"/>
    </row>
    <row r="1145" ht="12">
      <c r="AE1145" s="17"/>
    </row>
    <row r="1146" ht="12">
      <c r="AE1146" s="17"/>
    </row>
    <row r="1147" ht="12">
      <c r="AE1147" s="17"/>
    </row>
    <row r="1148" ht="12">
      <c r="AE1148" s="17"/>
    </row>
    <row r="1149" ht="12">
      <c r="AE1149" s="17"/>
    </row>
    <row r="1150" ht="12">
      <c r="AE1150" s="17"/>
    </row>
    <row r="1151" ht="12">
      <c r="AE1151" s="17"/>
    </row>
    <row r="1152" ht="12">
      <c r="AE1152" s="17"/>
    </row>
    <row r="1153" ht="12">
      <c r="AE1153" s="17"/>
    </row>
    <row r="1154" ht="12">
      <c r="AE1154" s="17"/>
    </row>
    <row r="1155" ht="12">
      <c r="AE1155" s="17"/>
    </row>
    <row r="1156" ht="12">
      <c r="AE1156" s="17"/>
    </row>
    <row r="1157" ht="12">
      <c r="AE1157" s="17"/>
    </row>
    <row r="1158" ht="12">
      <c r="AE1158" s="17"/>
    </row>
    <row r="1159" ht="12">
      <c r="AE1159" s="17"/>
    </row>
    <row r="1160" ht="12">
      <c r="AE1160" s="17"/>
    </row>
    <row r="1161" ht="12">
      <c r="AE1161" s="17"/>
    </row>
    <row r="1162" ht="12">
      <c r="AE1162" s="17"/>
    </row>
    <row r="1163" ht="12">
      <c r="AE1163" s="17"/>
    </row>
    <row r="1164" ht="12">
      <c r="AE1164" s="17"/>
    </row>
    <row r="1165" ht="12">
      <c r="AE1165" s="17"/>
    </row>
    <row r="1166" ht="12">
      <c r="AE1166" s="17"/>
    </row>
    <row r="1167" ht="12">
      <c r="AE1167" s="17"/>
    </row>
    <row r="1168" ht="12">
      <c r="AE1168" s="17"/>
    </row>
    <row r="1169" ht="12">
      <c r="AE1169" s="17"/>
    </row>
    <row r="1170" ht="12">
      <c r="AE1170" s="17"/>
    </row>
    <row r="1171" ht="12">
      <c r="AE1171" s="17"/>
    </row>
    <row r="1172" ht="12">
      <c r="AE1172" s="17"/>
    </row>
    <row r="1173" ht="12">
      <c r="AE1173" s="17"/>
    </row>
    <row r="1174" ht="12">
      <c r="AE1174" s="17"/>
    </row>
    <row r="1175" ht="12">
      <c r="AE1175" s="17"/>
    </row>
    <row r="1176" ht="12">
      <c r="AE1176" s="17"/>
    </row>
    <row r="1177" ht="12">
      <c r="AE1177" s="17"/>
    </row>
    <row r="1178" ht="12">
      <c r="AE1178" s="17"/>
    </row>
    <row r="1179" ht="12">
      <c r="AE1179" s="17"/>
    </row>
    <row r="1180" ht="12">
      <c r="AE1180" s="17"/>
    </row>
    <row r="1181" ht="12">
      <c r="AE1181" s="17"/>
    </row>
    <row r="1182" ht="12">
      <c r="AE1182" s="17"/>
    </row>
    <row r="1183" ht="12">
      <c r="AE1183" s="17"/>
    </row>
    <row r="1184" ht="12">
      <c r="AE1184" s="17"/>
    </row>
    <row r="1185" ht="12">
      <c r="AE1185" s="17"/>
    </row>
    <row r="1186" ht="12">
      <c r="AE1186" s="17"/>
    </row>
    <row r="1187" ht="12">
      <c r="AE1187" s="17"/>
    </row>
    <row r="1188" ht="12">
      <c r="AE1188" s="17"/>
    </row>
    <row r="1189" ht="12">
      <c r="AE1189" s="17"/>
    </row>
    <row r="1190" ht="12">
      <c r="AE1190" s="17"/>
    </row>
    <row r="1191" ht="12">
      <c r="AE1191" s="17"/>
    </row>
    <row r="1192" ht="12">
      <c r="AE1192" s="17"/>
    </row>
    <row r="1193" ht="12">
      <c r="AE1193" s="17"/>
    </row>
    <row r="1194" ht="12">
      <c r="AE1194" s="17"/>
    </row>
    <row r="1195" ht="12">
      <c r="AE1195" s="17"/>
    </row>
    <row r="1196" ht="12">
      <c r="AE1196" s="17"/>
    </row>
    <row r="1197" ht="12">
      <c r="AE1197" s="17"/>
    </row>
    <row r="1198" ht="12">
      <c r="AE1198" s="17"/>
    </row>
    <row r="1199" ht="12">
      <c r="AE1199" s="17"/>
    </row>
    <row r="1200" ht="12">
      <c r="AE1200" s="17"/>
    </row>
    <row r="1201" ht="12">
      <c r="AE1201" s="17"/>
    </row>
    <row r="1202" ht="12">
      <c r="AE1202" s="17"/>
    </row>
    <row r="1203" ht="12">
      <c r="AE1203" s="17"/>
    </row>
    <row r="1204" ht="12">
      <c r="AE1204" s="17"/>
    </row>
    <row r="1205" ht="12">
      <c r="AE1205" s="17"/>
    </row>
    <row r="1206" ht="12">
      <c r="AE1206" s="17"/>
    </row>
    <row r="1207" ht="12">
      <c r="AE1207" s="17"/>
    </row>
    <row r="1208" ht="12">
      <c r="AE1208" s="17"/>
    </row>
    <row r="1209" ht="12">
      <c r="AE1209" s="17"/>
    </row>
    <row r="1210" ht="12">
      <c r="AE1210" s="17"/>
    </row>
    <row r="1211" ht="12">
      <c r="AE1211" s="17"/>
    </row>
    <row r="1212" ht="12">
      <c r="AE1212" s="17"/>
    </row>
    <row r="1213" ht="12">
      <c r="AE1213" s="17"/>
    </row>
    <row r="1214" ht="12">
      <c r="AE1214" s="17"/>
    </row>
    <row r="1215" ht="12">
      <c r="AE1215" s="17"/>
    </row>
    <row r="1216" ht="12">
      <c r="AE1216" s="17"/>
    </row>
    <row r="1217" ht="12">
      <c r="AE1217" s="17"/>
    </row>
    <row r="1218" ht="12">
      <c r="AE1218" s="17"/>
    </row>
    <row r="1219" ht="12">
      <c r="AE1219" s="17"/>
    </row>
    <row r="1220" ht="12">
      <c r="AE1220" s="17"/>
    </row>
    <row r="1221" ht="12">
      <c r="AE1221" s="17"/>
    </row>
    <row r="1222" ht="12">
      <c r="AE1222" s="17"/>
    </row>
    <row r="1223" ht="12">
      <c r="AE1223" s="17"/>
    </row>
    <row r="1224" ht="12">
      <c r="AE1224" s="17"/>
    </row>
    <row r="1225" ht="12">
      <c r="AE1225" s="17"/>
    </row>
    <row r="1226" ht="12">
      <c r="AE1226" s="17"/>
    </row>
    <row r="1227" ht="12">
      <c r="AE1227" s="17"/>
    </row>
    <row r="1228" ht="12">
      <c r="AE1228" s="17"/>
    </row>
    <row r="1229" ht="12">
      <c r="AE1229" s="17"/>
    </row>
    <row r="1230" ht="12">
      <c r="AE1230" s="17"/>
    </row>
    <row r="1231" ht="12">
      <c r="AE1231" s="17"/>
    </row>
    <row r="1232" ht="12">
      <c r="AE1232" s="17"/>
    </row>
    <row r="1233" ht="12">
      <c r="AE1233" s="17"/>
    </row>
    <row r="1234" ht="12">
      <c r="AE1234" s="17"/>
    </row>
    <row r="1235" ht="12">
      <c r="AE1235" s="17"/>
    </row>
    <row r="1236" ht="12">
      <c r="AE1236" s="17"/>
    </row>
    <row r="1237" ht="12">
      <c r="AE1237" s="17"/>
    </row>
    <row r="1238" ht="12">
      <c r="AE1238" s="17"/>
    </row>
    <row r="1239" ht="12">
      <c r="AE1239" s="17"/>
    </row>
    <row r="1240" ht="12">
      <c r="AE1240" s="17"/>
    </row>
    <row r="1241" ht="12">
      <c r="AE1241" s="17"/>
    </row>
    <row r="1242" ht="12">
      <c r="AE1242" s="17"/>
    </row>
    <row r="1243" ht="12">
      <c r="AE1243" s="17"/>
    </row>
    <row r="1244" ht="12">
      <c r="AE1244" s="17"/>
    </row>
    <row r="1245" ht="12">
      <c r="AE1245" s="17"/>
    </row>
    <row r="1246" ht="12">
      <c r="AE1246" s="17"/>
    </row>
    <row r="1247" ht="12">
      <c r="AE1247" s="17"/>
    </row>
    <row r="1248" ht="12">
      <c r="AE1248" s="17"/>
    </row>
    <row r="1249" ht="12">
      <c r="AE1249" s="17"/>
    </row>
    <row r="1250" ht="12">
      <c r="AE1250" s="17"/>
    </row>
    <row r="1251" ht="12">
      <c r="AE1251" s="17"/>
    </row>
    <row r="1252" ht="12">
      <c r="AE1252" s="17"/>
    </row>
    <row r="1253" ht="12">
      <c r="AE1253" s="17"/>
    </row>
    <row r="1254" ht="12">
      <c r="AE1254" s="17"/>
    </row>
    <row r="1255" ht="12">
      <c r="AE1255" s="17"/>
    </row>
    <row r="1256" ht="12">
      <c r="AE1256" s="17"/>
    </row>
    <row r="1257" ht="12">
      <c r="AE1257" s="17"/>
    </row>
    <row r="1258" ht="12">
      <c r="AE1258" s="17"/>
    </row>
    <row r="1259" ht="12">
      <c r="AE1259" s="17"/>
    </row>
    <row r="1260" ht="12">
      <c r="AE1260" s="17"/>
    </row>
    <row r="1261" ht="12">
      <c r="AE1261" s="17"/>
    </row>
    <row r="1262" ht="12">
      <c r="AE1262" s="17"/>
    </row>
    <row r="1263" ht="12">
      <c r="AE1263" s="17"/>
    </row>
    <row r="1264" ht="12">
      <c r="AE1264" s="17"/>
    </row>
    <row r="1265" ht="12">
      <c r="AE1265" s="17"/>
    </row>
    <row r="1266" ht="12">
      <c r="AE1266" s="17"/>
    </row>
    <row r="1267" ht="12">
      <c r="AE1267" s="17"/>
    </row>
    <row r="1268" ht="12">
      <c r="AE1268" s="17"/>
    </row>
    <row r="1269" ht="12">
      <c r="AE1269" s="17"/>
    </row>
    <row r="1270" ht="12">
      <c r="AE1270" s="17"/>
    </row>
    <row r="1271" ht="12">
      <c r="AE1271" s="17"/>
    </row>
    <row r="1272" ht="12">
      <c r="AE1272" s="17"/>
    </row>
    <row r="1273" ht="12">
      <c r="AE1273" s="17"/>
    </row>
    <row r="1274" ht="12">
      <c r="AE1274" s="17"/>
    </row>
    <row r="1275" ht="12">
      <c r="AE1275" s="17"/>
    </row>
    <row r="1276" ht="12">
      <c r="AE1276" s="17"/>
    </row>
    <row r="1277" ht="12">
      <c r="AE1277" s="17"/>
    </row>
    <row r="1278" ht="12">
      <c r="AE1278" s="17"/>
    </row>
    <row r="1279" ht="12">
      <c r="AE1279" s="17"/>
    </row>
    <row r="1280" ht="12">
      <c r="AE1280" s="17"/>
    </row>
    <row r="1281" ht="12">
      <c r="AE1281" s="17"/>
    </row>
    <row r="1282" ht="12">
      <c r="AE1282" s="17"/>
    </row>
    <row r="1283" ht="12">
      <c r="AE1283" s="17"/>
    </row>
    <row r="1284" ht="12">
      <c r="AE1284" s="17"/>
    </row>
    <row r="1285" ht="12">
      <c r="AE1285" s="17"/>
    </row>
    <row r="1286" ht="12">
      <c r="AE1286" s="17"/>
    </row>
    <row r="1287" ht="12">
      <c r="AE1287" s="17"/>
    </row>
    <row r="1288" ht="12">
      <c r="AE1288" s="17"/>
    </row>
    <row r="1289" ht="12">
      <c r="AE1289" s="17"/>
    </row>
    <row r="1290" ht="12">
      <c r="AE1290" s="17"/>
    </row>
    <row r="1291" ht="12">
      <c r="AE1291" s="17"/>
    </row>
    <row r="1292" ht="12">
      <c r="AE1292" s="17"/>
    </row>
    <row r="1293" ht="12">
      <c r="AE1293" s="17"/>
    </row>
    <row r="1294" ht="12">
      <c r="AE1294" s="17"/>
    </row>
    <row r="1295" ht="12">
      <c r="AE1295" s="17"/>
    </row>
    <row r="1296" ht="12">
      <c r="AE1296" s="17"/>
    </row>
    <row r="1297" ht="12">
      <c r="AE1297" s="17"/>
    </row>
    <row r="1298" ht="12">
      <c r="AE1298" s="17"/>
    </row>
    <row r="1299" ht="12">
      <c r="AE1299" s="17"/>
    </row>
    <row r="1300" ht="12">
      <c r="AE1300" s="17"/>
    </row>
    <row r="1301" ht="12">
      <c r="AE1301" s="17"/>
    </row>
    <row r="1302" ht="12">
      <c r="AE1302" s="17"/>
    </row>
    <row r="1303" ht="12">
      <c r="AE1303" s="17"/>
    </row>
    <row r="1304" ht="12">
      <c r="AE1304" s="17"/>
    </row>
    <row r="1305" ht="12">
      <c r="AE1305" s="17"/>
    </row>
    <row r="1306" ht="12">
      <c r="AE1306" s="17"/>
    </row>
    <row r="1307" ht="12">
      <c r="AE1307" s="17"/>
    </row>
    <row r="1308" ht="12">
      <c r="AE1308" s="17"/>
    </row>
    <row r="1309" ht="12">
      <c r="AE1309" s="17"/>
    </row>
    <row r="1310" ht="12">
      <c r="AE1310" s="17"/>
    </row>
    <row r="1311" ht="12">
      <c r="AE1311" s="17"/>
    </row>
    <row r="1312" ht="12">
      <c r="AE1312" s="17"/>
    </row>
    <row r="1313" ht="12">
      <c r="AE1313" s="17"/>
    </row>
    <row r="1314" ht="12">
      <c r="AE1314" s="17"/>
    </row>
    <row r="1315" ht="12">
      <c r="AE1315" s="17"/>
    </row>
    <row r="1316" ht="12">
      <c r="AE1316" s="17"/>
    </row>
    <row r="1317" ht="12">
      <c r="AE1317" s="17"/>
    </row>
    <row r="1318" ht="12">
      <c r="AE1318" s="17"/>
    </row>
    <row r="1319" ht="12">
      <c r="AE1319" s="17"/>
    </row>
    <row r="1320" ht="12">
      <c r="AE1320" s="17"/>
    </row>
    <row r="1321" ht="12">
      <c r="AE1321" s="17"/>
    </row>
    <row r="1322" ht="12">
      <c r="AE1322" s="17"/>
    </row>
    <row r="1323" ht="12">
      <c r="AE1323" s="17"/>
    </row>
    <row r="1324" ht="12">
      <c r="AE1324" s="17"/>
    </row>
    <row r="1325" ht="12">
      <c r="AE1325" s="17"/>
    </row>
    <row r="1326" ht="12">
      <c r="AE1326" s="17"/>
    </row>
    <row r="1327" ht="12">
      <c r="AE1327" s="17"/>
    </row>
    <row r="1328" ht="12">
      <c r="AE1328" s="17"/>
    </row>
    <row r="1329" ht="12">
      <c r="AE1329" s="17"/>
    </row>
    <row r="1330" ht="12">
      <c r="AE1330" s="17"/>
    </row>
    <row r="1331" ht="12">
      <c r="AE1331" s="17"/>
    </row>
    <row r="1332" ht="12">
      <c r="AE1332" s="17"/>
    </row>
    <row r="1333" ht="12">
      <c r="AE1333" s="17"/>
    </row>
    <row r="1334" ht="12">
      <c r="AE1334" s="17"/>
    </row>
    <row r="1335" ht="12">
      <c r="AE1335" s="17"/>
    </row>
    <row r="1336" ht="12">
      <c r="AE1336" s="17"/>
    </row>
    <row r="1337" ht="12">
      <c r="AE1337" s="17"/>
    </row>
    <row r="1338" ht="12">
      <c r="AE1338" s="17"/>
    </row>
    <row r="1339" ht="12">
      <c r="AE1339" s="17"/>
    </row>
    <row r="1340" ht="12">
      <c r="AE1340" s="17"/>
    </row>
    <row r="1341" ht="12">
      <c r="AE1341" s="17"/>
    </row>
    <row r="1342" ht="12">
      <c r="AE1342" s="17"/>
    </row>
    <row r="1343" ht="12">
      <c r="AE1343" s="17"/>
    </row>
    <row r="1344" ht="12">
      <c r="AE1344" s="17"/>
    </row>
    <row r="1345" ht="12">
      <c r="AE1345" s="17"/>
    </row>
    <row r="1346" ht="12">
      <c r="AE1346" s="17"/>
    </row>
    <row r="1347" ht="12">
      <c r="AE1347" s="17"/>
    </row>
    <row r="1348" ht="12">
      <c r="AE1348" s="17"/>
    </row>
    <row r="1349" ht="12">
      <c r="AE1349" s="17"/>
    </row>
    <row r="1350" ht="12">
      <c r="AE1350" s="17"/>
    </row>
    <row r="1351" ht="12">
      <c r="AE1351" s="17"/>
    </row>
    <row r="1352" ht="12">
      <c r="AE1352" s="17"/>
    </row>
    <row r="1353" ht="12">
      <c r="AE1353" s="17"/>
    </row>
    <row r="1354" ht="12">
      <c r="AE1354" s="17"/>
    </row>
    <row r="1355" ht="12">
      <c r="AE1355" s="17"/>
    </row>
    <row r="1356" ht="12">
      <c r="AE1356" s="17"/>
    </row>
    <row r="1357" ht="12">
      <c r="AE1357" s="17"/>
    </row>
    <row r="1358" ht="12">
      <c r="AE1358" s="17"/>
    </row>
    <row r="1359" ht="12">
      <c r="AE1359" s="17"/>
    </row>
    <row r="1360" ht="12">
      <c r="AE1360" s="17"/>
    </row>
    <row r="1361" ht="12">
      <c r="AE1361" s="17"/>
    </row>
    <row r="1362" ht="12">
      <c r="AE1362" s="17"/>
    </row>
    <row r="1363" ht="12">
      <c r="AE1363" s="17"/>
    </row>
    <row r="1364" ht="12">
      <c r="AE1364" s="17"/>
    </row>
    <row r="1365" ht="12">
      <c r="AE1365" s="17"/>
    </row>
    <row r="1366" ht="12">
      <c r="AE1366" s="17"/>
    </row>
    <row r="1367" ht="12">
      <c r="AE1367" s="17"/>
    </row>
    <row r="1368" ht="12">
      <c r="AE1368" s="17"/>
    </row>
    <row r="1369" ht="12">
      <c r="AE1369" s="17"/>
    </row>
    <row r="1370" ht="12">
      <c r="AE1370" s="17"/>
    </row>
    <row r="1371" ht="12">
      <c r="AE1371" s="17"/>
    </row>
    <row r="1372" ht="12">
      <c r="AE1372" s="17"/>
    </row>
    <row r="1373" ht="12">
      <c r="AE1373" s="17"/>
    </row>
    <row r="1374" ht="12">
      <c r="AE1374" s="17"/>
    </row>
    <row r="1375" ht="12">
      <c r="AE1375" s="17"/>
    </row>
    <row r="1376" ht="12">
      <c r="AE1376" s="17"/>
    </row>
    <row r="1377" ht="12">
      <c r="AE1377" s="17"/>
    </row>
    <row r="1378" ht="12">
      <c r="AE1378" s="17"/>
    </row>
    <row r="1379" ht="12">
      <c r="AE1379" s="17"/>
    </row>
    <row r="1380" ht="12">
      <c r="AE1380" s="17"/>
    </row>
    <row r="1381" ht="12">
      <c r="AE1381" s="17"/>
    </row>
    <row r="1382" ht="12">
      <c r="AE1382" s="17"/>
    </row>
    <row r="1383" ht="12">
      <c r="AE1383" s="17"/>
    </row>
    <row r="1384" ht="12">
      <c r="AE1384" s="17"/>
    </row>
    <row r="1385" ht="12">
      <c r="AE1385" s="17"/>
    </row>
    <row r="1386" ht="12">
      <c r="AE1386" s="17"/>
    </row>
    <row r="1387" ht="12">
      <c r="AE1387" s="17"/>
    </row>
    <row r="1388" ht="12">
      <c r="AE1388" s="17"/>
    </row>
    <row r="1389" ht="12">
      <c r="AE1389" s="17"/>
    </row>
    <row r="1390" ht="12">
      <c r="AE1390" s="17"/>
    </row>
    <row r="1391" ht="12">
      <c r="AE1391" s="17"/>
    </row>
    <row r="1392" ht="12">
      <c r="AE1392" s="17"/>
    </row>
    <row r="1393" ht="12">
      <c r="AE1393" s="17"/>
    </row>
    <row r="1394" ht="12">
      <c r="AE1394" s="17"/>
    </row>
    <row r="1395" ht="12">
      <c r="AE1395" s="17"/>
    </row>
    <row r="1396" ht="12">
      <c r="AE1396" s="17"/>
    </row>
    <row r="1397" ht="12">
      <c r="AE1397" s="17"/>
    </row>
    <row r="1398" ht="12">
      <c r="AE1398" s="17"/>
    </row>
    <row r="1399" ht="12">
      <c r="AE1399" s="17"/>
    </row>
    <row r="1400" ht="12">
      <c r="AE1400" s="17"/>
    </row>
    <row r="1401" ht="12">
      <c r="AE1401" s="17"/>
    </row>
    <row r="1402" ht="12">
      <c r="AE1402" s="17"/>
    </row>
    <row r="1403" ht="12">
      <c r="AE1403" s="17"/>
    </row>
    <row r="1404" ht="12">
      <c r="AE1404" s="17"/>
    </row>
    <row r="1405" ht="12">
      <c r="AE1405" s="17"/>
    </row>
    <row r="1406" ht="12">
      <c r="AE1406" s="17"/>
    </row>
    <row r="1407" ht="12">
      <c r="AE1407" s="17"/>
    </row>
    <row r="1408" ht="12">
      <c r="AE1408" s="17"/>
    </row>
    <row r="1409" ht="12">
      <c r="AE1409" s="17"/>
    </row>
    <row r="1410" ht="12">
      <c r="AE1410" s="17"/>
    </row>
    <row r="1411" ht="12">
      <c r="AE1411" s="17"/>
    </row>
    <row r="1412" ht="12">
      <c r="AE1412" s="17"/>
    </row>
    <row r="1413" ht="12">
      <c r="AE1413" s="17"/>
    </row>
    <row r="1414" ht="12">
      <c r="AE1414" s="17"/>
    </row>
    <row r="1415" ht="12">
      <c r="AE1415" s="17"/>
    </row>
    <row r="1416" ht="12">
      <c r="AE1416" s="17"/>
    </row>
    <row r="1417" ht="12">
      <c r="AE1417" s="17"/>
    </row>
    <row r="1418" ht="12">
      <c r="AE1418" s="17"/>
    </row>
    <row r="1419" ht="12">
      <c r="AE1419" s="17"/>
    </row>
    <row r="1420" ht="12">
      <c r="AE1420" s="17"/>
    </row>
    <row r="1421" ht="12">
      <c r="AE1421" s="17"/>
    </row>
    <row r="1422" ht="12">
      <c r="AE1422" s="17"/>
    </row>
    <row r="1423" ht="12">
      <c r="AE1423" s="17"/>
    </row>
    <row r="1424" ht="12">
      <c r="AE1424" s="17"/>
    </row>
    <row r="1425" ht="12">
      <c r="AE1425" s="17"/>
    </row>
    <row r="1426" ht="12">
      <c r="AE1426" s="17"/>
    </row>
    <row r="1427" ht="12">
      <c r="AE1427" s="17"/>
    </row>
    <row r="1428" ht="12">
      <c r="AE1428" s="17"/>
    </row>
    <row r="1429" ht="12">
      <c r="AE1429" s="17"/>
    </row>
    <row r="1430" ht="12">
      <c r="AE1430" s="17"/>
    </row>
    <row r="1431" ht="12">
      <c r="AE1431" s="17"/>
    </row>
    <row r="1432" ht="12">
      <c r="AE1432" s="17"/>
    </row>
    <row r="1433" ht="12">
      <c r="AE1433" s="17"/>
    </row>
    <row r="1434" ht="12">
      <c r="AE1434" s="17"/>
    </row>
    <row r="1435" ht="12">
      <c r="AE1435" s="17"/>
    </row>
    <row r="1436" ht="12">
      <c r="AE1436" s="17"/>
    </row>
    <row r="1437" ht="12">
      <c r="AE1437" s="17"/>
    </row>
    <row r="1438" ht="12">
      <c r="AE1438" s="17"/>
    </row>
    <row r="1439" ht="12">
      <c r="AE1439" s="17"/>
    </row>
    <row r="1440" ht="12">
      <c r="AE1440" s="17"/>
    </row>
    <row r="1441" ht="12">
      <c r="AE1441" s="17"/>
    </row>
    <row r="1442" ht="12">
      <c r="AE1442" s="17"/>
    </row>
    <row r="1443" ht="12">
      <c r="AE1443" s="17"/>
    </row>
    <row r="1444" ht="12">
      <c r="AE1444" s="17"/>
    </row>
    <row r="1445" ht="12">
      <c r="AE1445" s="17"/>
    </row>
    <row r="1446" ht="12">
      <c r="AE1446" s="17"/>
    </row>
    <row r="1447" ht="12">
      <c r="AE1447" s="17"/>
    </row>
    <row r="1448" ht="12">
      <c r="AE1448" s="17"/>
    </row>
    <row r="1449" ht="12">
      <c r="AE1449" s="17"/>
    </row>
    <row r="1450" ht="12">
      <c r="AE1450" s="17"/>
    </row>
    <row r="1451" ht="12">
      <c r="AE1451" s="17"/>
    </row>
    <row r="1452" ht="12">
      <c r="AE1452" s="17"/>
    </row>
    <row r="1453" ht="12">
      <c r="AE1453" s="17"/>
    </row>
    <row r="1454" ht="12">
      <c r="AE1454" s="17"/>
    </row>
    <row r="1455" ht="12">
      <c r="AE1455" s="17"/>
    </row>
    <row r="1456" ht="12">
      <c r="AE1456" s="17"/>
    </row>
    <row r="1457" ht="12">
      <c r="AE1457" s="17"/>
    </row>
    <row r="1458" ht="12">
      <c r="AE1458" s="17"/>
    </row>
    <row r="1459" ht="12">
      <c r="AE1459" s="17"/>
    </row>
    <row r="1460" ht="12">
      <c r="AE1460" s="17"/>
    </row>
    <row r="1461" ht="12">
      <c r="AE1461" s="17"/>
    </row>
    <row r="1462" ht="12">
      <c r="AE1462" s="17"/>
    </row>
    <row r="1463" ht="12">
      <c r="AE1463" s="17"/>
    </row>
    <row r="1464" ht="12">
      <c r="AE1464" s="17"/>
    </row>
    <row r="1465" ht="12">
      <c r="AE1465" s="17"/>
    </row>
    <row r="1466" ht="12">
      <c r="AE1466" s="17"/>
    </row>
    <row r="1467" ht="12">
      <c r="AE1467" s="17"/>
    </row>
    <row r="1468" ht="12">
      <c r="AE1468" s="17"/>
    </row>
    <row r="1469" ht="12">
      <c r="AE1469" s="17"/>
    </row>
    <row r="1470" ht="12">
      <c r="AE1470" s="17"/>
    </row>
    <row r="1471" ht="12">
      <c r="AE1471" s="17"/>
    </row>
    <row r="1472" ht="12">
      <c r="AE1472" s="17"/>
    </row>
    <row r="1473" ht="12">
      <c r="AE1473" s="17"/>
    </row>
    <row r="1474" ht="12">
      <c r="AE1474" s="17"/>
    </row>
    <row r="1475" ht="12">
      <c r="AE1475" s="17"/>
    </row>
    <row r="1476" ht="12">
      <c r="AE1476" s="17"/>
    </row>
    <row r="1477" ht="12">
      <c r="AE1477" s="17"/>
    </row>
    <row r="1478" ht="12">
      <c r="AE1478" s="17"/>
    </row>
    <row r="1479" ht="12">
      <c r="AE1479" s="17"/>
    </row>
    <row r="1480" ht="12">
      <c r="AE1480" s="17"/>
    </row>
    <row r="1481" ht="12">
      <c r="AE1481" s="17"/>
    </row>
    <row r="1482" ht="12">
      <c r="AE1482" s="17"/>
    </row>
    <row r="1483" ht="12">
      <c r="AE1483" s="17"/>
    </row>
    <row r="1484" ht="12">
      <c r="AE1484" s="17"/>
    </row>
    <row r="1485" ht="12">
      <c r="AE1485" s="17"/>
    </row>
    <row r="1486" ht="12">
      <c r="AE1486" s="17"/>
    </row>
    <row r="1487" ht="12">
      <c r="AE1487" s="17"/>
    </row>
    <row r="1488" ht="12">
      <c r="AE1488" s="17"/>
    </row>
    <row r="1489" ht="12">
      <c r="AE1489" s="17"/>
    </row>
    <row r="1490" ht="12">
      <c r="AE1490" s="17"/>
    </row>
    <row r="1491" ht="12">
      <c r="AE1491" s="17"/>
    </row>
    <row r="1492" ht="12">
      <c r="AE1492" s="17"/>
    </row>
    <row r="1493" ht="12">
      <c r="AE1493" s="17"/>
    </row>
    <row r="1494" ht="12">
      <c r="AE1494" s="17"/>
    </row>
    <row r="1495" ht="12">
      <c r="AE1495" s="17"/>
    </row>
    <row r="1496" ht="12">
      <c r="AE1496" s="17"/>
    </row>
    <row r="1497" ht="12">
      <c r="AE1497" s="17"/>
    </row>
    <row r="1498" ht="12">
      <c r="AE1498" s="17"/>
    </row>
    <row r="1499" ht="12">
      <c r="AE1499" s="17"/>
    </row>
    <row r="1500" ht="12">
      <c r="AE1500" s="17"/>
    </row>
    <row r="1501" ht="12">
      <c r="AE1501" s="17"/>
    </row>
    <row r="1502" ht="12">
      <c r="AE1502" s="17"/>
    </row>
    <row r="1503" ht="12">
      <c r="AE1503" s="17"/>
    </row>
    <row r="1504" ht="12">
      <c r="AE1504" s="17"/>
    </row>
    <row r="1505" ht="12">
      <c r="AE1505" s="17"/>
    </row>
    <row r="1506" ht="12">
      <c r="AE1506" s="17"/>
    </row>
    <row r="1507" ht="12">
      <c r="AE1507" s="17"/>
    </row>
    <row r="1508" ht="12">
      <c r="AE1508" s="17"/>
    </row>
    <row r="1509" ht="12">
      <c r="AE1509" s="17"/>
    </row>
    <row r="1510" ht="12">
      <c r="AE1510" s="17"/>
    </row>
    <row r="1511" ht="12">
      <c r="AE1511" s="17"/>
    </row>
    <row r="1512" ht="12">
      <c r="AE1512" s="17"/>
    </row>
    <row r="1513" ht="12">
      <c r="AE1513" s="17"/>
    </row>
    <row r="1514" ht="12">
      <c r="AE1514" s="17"/>
    </row>
    <row r="1515" ht="12">
      <c r="AE1515" s="17"/>
    </row>
    <row r="1516" ht="12">
      <c r="AE1516" s="17"/>
    </row>
    <row r="1517" ht="12">
      <c r="AE1517" s="17"/>
    </row>
    <row r="1518" ht="12">
      <c r="AE1518" s="17"/>
    </row>
    <row r="1519" ht="12">
      <c r="AE1519" s="17"/>
    </row>
    <row r="1520" ht="12">
      <c r="AE1520" s="17"/>
    </row>
    <row r="1521" ht="12">
      <c r="AE1521" s="17"/>
    </row>
    <row r="1522" ht="12">
      <c r="AE1522" s="17"/>
    </row>
    <row r="1523" ht="12">
      <c r="AE1523" s="17"/>
    </row>
    <row r="1524" ht="12">
      <c r="AE1524" s="17"/>
    </row>
    <row r="1525" ht="12">
      <c r="AE1525" s="17"/>
    </row>
    <row r="1526" ht="12">
      <c r="AE1526" s="17"/>
    </row>
    <row r="1527" ht="12">
      <c r="AE1527" s="17"/>
    </row>
    <row r="1528" ht="12">
      <c r="AE1528" s="17"/>
    </row>
    <row r="1529" ht="12">
      <c r="AE1529" s="17"/>
    </row>
    <row r="1530" ht="12">
      <c r="AE1530" s="17"/>
    </row>
    <row r="1531" ht="12">
      <c r="AE1531" s="17"/>
    </row>
    <row r="1532" ht="12">
      <c r="AE1532" s="17"/>
    </row>
    <row r="1533" ht="12">
      <c r="AE1533" s="17"/>
    </row>
    <row r="1534" ht="12">
      <c r="AE1534" s="17"/>
    </row>
    <row r="1535" ht="12">
      <c r="AE1535" s="17"/>
    </row>
    <row r="1536" ht="12">
      <c r="AE1536" s="17"/>
    </row>
    <row r="1537" ht="12">
      <c r="AE1537" s="17"/>
    </row>
    <row r="1538" ht="12">
      <c r="AE1538" s="17"/>
    </row>
    <row r="1539" ht="12">
      <c r="AE1539" s="17"/>
    </row>
    <row r="1540" ht="12">
      <c r="AE1540" s="17"/>
    </row>
    <row r="1541" ht="12">
      <c r="AE1541" s="17"/>
    </row>
    <row r="1542" ht="12">
      <c r="AE1542" s="17"/>
    </row>
    <row r="1543" ht="12">
      <c r="AE1543" s="17"/>
    </row>
    <row r="1544" ht="12">
      <c r="AE1544" s="17"/>
    </row>
    <row r="1545" ht="12">
      <c r="AE1545" s="17"/>
    </row>
    <row r="1546" ht="12">
      <c r="AE1546" s="17"/>
    </row>
    <row r="1547" ht="12">
      <c r="AE1547" s="17"/>
    </row>
    <row r="1548" ht="12">
      <c r="AE1548" s="17"/>
    </row>
    <row r="1549" ht="12">
      <c r="AE1549" s="17"/>
    </row>
    <row r="1550" ht="12">
      <c r="AE1550" s="17"/>
    </row>
    <row r="1551" ht="12">
      <c r="AE1551" s="17"/>
    </row>
    <row r="1552" ht="12">
      <c r="AE1552" s="17"/>
    </row>
    <row r="1553" ht="12">
      <c r="AE1553" s="17"/>
    </row>
    <row r="1554" ht="12">
      <c r="AE1554" s="17"/>
    </row>
    <row r="1555" ht="12">
      <c r="AE1555" s="17"/>
    </row>
    <row r="1556" ht="12">
      <c r="AE1556" s="17"/>
    </row>
    <row r="1557" ht="12">
      <c r="AE1557" s="17"/>
    </row>
    <row r="1558" ht="12">
      <c r="AE1558" s="17"/>
    </row>
    <row r="1559" ht="12">
      <c r="AE1559" s="17"/>
    </row>
    <row r="1560" ht="12">
      <c r="AE1560" s="17"/>
    </row>
    <row r="1561" ht="12">
      <c r="AE1561" s="17"/>
    </row>
    <row r="1562" ht="12">
      <c r="AE1562" s="17"/>
    </row>
    <row r="1563" ht="12">
      <c r="AE1563" s="17"/>
    </row>
    <row r="1564" ht="12">
      <c r="AE1564" s="17"/>
    </row>
    <row r="1565" ht="12">
      <c r="AE1565" s="17"/>
    </row>
    <row r="1566" ht="12">
      <c r="AE1566" s="17"/>
    </row>
    <row r="1567" ht="12">
      <c r="AE1567" s="17"/>
    </row>
    <row r="1568" ht="12">
      <c r="AE1568" s="17"/>
    </row>
    <row r="1569" ht="12">
      <c r="AE1569" s="17"/>
    </row>
    <row r="1570" ht="12">
      <c r="AE1570" s="17"/>
    </row>
    <row r="1571" ht="12">
      <c r="AE1571" s="17"/>
    </row>
    <row r="1572" ht="12">
      <c r="AE1572" s="17"/>
    </row>
    <row r="1573" ht="12">
      <c r="AE1573" s="17"/>
    </row>
    <row r="1574" ht="12">
      <c r="AE1574" s="17"/>
    </row>
    <row r="1575" ht="12">
      <c r="AE1575" s="17"/>
    </row>
    <row r="1576" ht="12">
      <c r="AE1576" s="17"/>
    </row>
    <row r="1577" ht="12">
      <c r="AE1577" s="17"/>
    </row>
    <row r="1578" ht="12">
      <c r="AE1578" s="17"/>
    </row>
    <row r="1579" ht="12">
      <c r="AE1579" s="17"/>
    </row>
    <row r="1580" ht="12">
      <c r="AE1580" s="17"/>
    </row>
    <row r="1581" ht="12">
      <c r="AE1581" s="17"/>
    </row>
    <row r="1582" ht="12">
      <c r="AE1582" s="17"/>
    </row>
    <row r="1583" ht="12">
      <c r="AE1583" s="17"/>
    </row>
    <row r="1584" ht="12">
      <c r="AE1584" s="17"/>
    </row>
    <row r="1585" ht="12">
      <c r="AE1585" s="17"/>
    </row>
    <row r="1586" ht="12">
      <c r="AE1586" s="17"/>
    </row>
    <row r="1587" ht="12">
      <c r="AE1587" s="17"/>
    </row>
    <row r="1588" ht="12">
      <c r="AE1588" s="17"/>
    </row>
    <row r="1589" ht="12">
      <c r="AE1589" s="17"/>
    </row>
    <row r="1590" ht="12">
      <c r="AE1590" s="17"/>
    </row>
    <row r="1591" ht="12">
      <c r="AE1591" s="17"/>
    </row>
    <row r="1592" ht="12">
      <c r="AE1592" s="17"/>
    </row>
    <row r="1593" ht="12">
      <c r="AE1593" s="17"/>
    </row>
    <row r="1594" ht="12">
      <c r="AE1594" s="17"/>
    </row>
    <row r="1595" ht="12">
      <c r="AE1595" s="17"/>
    </row>
    <row r="1596" ht="12">
      <c r="AE1596" s="17"/>
    </row>
    <row r="1597" ht="12">
      <c r="AE1597" s="17"/>
    </row>
    <row r="1598" ht="12">
      <c r="AE1598" s="17"/>
    </row>
    <row r="1599" ht="12">
      <c r="AE1599" s="17"/>
    </row>
    <row r="1600" ht="12">
      <c r="AE1600" s="17"/>
    </row>
    <row r="1601" ht="12">
      <c r="AE1601" s="17"/>
    </row>
    <row r="1602" ht="12">
      <c r="AE1602" s="17"/>
    </row>
    <row r="1603" ht="12">
      <c r="AE1603" s="17"/>
    </row>
    <row r="1604" ht="12">
      <c r="AE1604" s="17"/>
    </row>
    <row r="1605" ht="12">
      <c r="AE1605" s="17"/>
    </row>
    <row r="1606" ht="12">
      <c r="AE1606" s="17"/>
    </row>
    <row r="1607" ht="12">
      <c r="AE1607" s="17"/>
    </row>
    <row r="1608" ht="12">
      <c r="AE1608" s="17"/>
    </row>
    <row r="1609" ht="12">
      <c r="AE1609" s="17"/>
    </row>
    <row r="1610" ht="12">
      <c r="AE1610" s="17"/>
    </row>
    <row r="1611" ht="12">
      <c r="AE1611" s="17"/>
    </row>
    <row r="1612" ht="12">
      <c r="AE1612" s="17"/>
    </row>
    <row r="1613" ht="12">
      <c r="AE1613" s="17"/>
    </row>
    <row r="1614" ht="12">
      <c r="AE1614" s="17"/>
    </row>
    <row r="1615" ht="12">
      <c r="AE1615" s="17"/>
    </row>
    <row r="1616" ht="12">
      <c r="AE1616" s="17"/>
    </row>
    <row r="1617" ht="12">
      <c r="AE1617" s="17"/>
    </row>
    <row r="1618" ht="12">
      <c r="AE1618" s="17"/>
    </row>
    <row r="1619" ht="12">
      <c r="AE1619" s="17"/>
    </row>
    <row r="1620" ht="12">
      <c r="AE1620" s="17"/>
    </row>
    <row r="1621" ht="12">
      <c r="AE1621" s="17"/>
    </row>
    <row r="1622" ht="12">
      <c r="AE1622" s="17"/>
    </row>
    <row r="1623" ht="12">
      <c r="AE1623" s="17"/>
    </row>
    <row r="1624" ht="12">
      <c r="AE1624" s="17"/>
    </row>
    <row r="1625" ht="12">
      <c r="AE1625" s="17"/>
    </row>
    <row r="1626" ht="12">
      <c r="AE1626" s="17"/>
    </row>
    <row r="1627" ht="12">
      <c r="AE1627" s="17"/>
    </row>
    <row r="1628" ht="12">
      <c r="AE1628" s="17"/>
    </row>
    <row r="1629" ht="12">
      <c r="AE1629" s="17"/>
    </row>
    <row r="1630" ht="12">
      <c r="AE1630" s="17"/>
    </row>
    <row r="1631" ht="12">
      <c r="AE1631" s="17"/>
    </row>
    <row r="1632" ht="12">
      <c r="AE1632" s="17"/>
    </row>
    <row r="1633" ht="12">
      <c r="AE1633" s="17"/>
    </row>
    <row r="1634" ht="12">
      <c r="AE1634" s="17"/>
    </row>
    <row r="1635" ht="12">
      <c r="AE1635" s="17"/>
    </row>
    <row r="1636" ht="12">
      <c r="AE1636" s="17"/>
    </row>
    <row r="1637" ht="12">
      <c r="AE1637" s="17"/>
    </row>
    <row r="1638" ht="12">
      <c r="AE1638" s="17"/>
    </row>
    <row r="1639" ht="12">
      <c r="AE1639" s="17"/>
    </row>
    <row r="1640" ht="12">
      <c r="AE1640" s="17"/>
    </row>
    <row r="1641" ht="12">
      <c r="AE1641" s="17"/>
    </row>
    <row r="1642" ht="12">
      <c r="AE1642" s="17"/>
    </row>
    <row r="1643" ht="12">
      <c r="AE1643" s="17"/>
    </row>
    <row r="1644" ht="12">
      <c r="AE1644" s="17"/>
    </row>
    <row r="1645" ht="12">
      <c r="AE1645" s="17"/>
    </row>
    <row r="1646" ht="12">
      <c r="AE1646" s="17"/>
    </row>
    <row r="1647" ht="12">
      <c r="AE1647" s="17"/>
    </row>
    <row r="1648" ht="12">
      <c r="AE1648" s="17"/>
    </row>
    <row r="1649" ht="12">
      <c r="AE1649" s="17"/>
    </row>
    <row r="1650" ht="12">
      <c r="AE1650" s="17"/>
    </row>
    <row r="1651" ht="12">
      <c r="AE1651" s="17"/>
    </row>
    <row r="1652" ht="12">
      <c r="AE1652" s="17"/>
    </row>
    <row r="1653" ht="12">
      <c r="AE1653" s="17"/>
    </row>
    <row r="1654" ht="12">
      <c r="AE1654" s="17"/>
    </row>
    <row r="1655" ht="12">
      <c r="AE1655" s="17"/>
    </row>
    <row r="1656" ht="12">
      <c r="AE1656" s="17"/>
    </row>
    <row r="1657" ht="12">
      <c r="AE1657" s="17"/>
    </row>
    <row r="1658" ht="12">
      <c r="AE1658" s="17"/>
    </row>
    <row r="1659" ht="12">
      <c r="AE1659" s="17"/>
    </row>
    <row r="1660" ht="12">
      <c r="AE1660" s="17"/>
    </row>
    <row r="1661" ht="12">
      <c r="AE1661" s="17"/>
    </row>
    <row r="1662" ht="12">
      <c r="AE1662" s="17"/>
    </row>
    <row r="1663" ht="12">
      <c r="AE1663" s="17"/>
    </row>
    <row r="1664" ht="12">
      <c r="AE1664" s="17"/>
    </row>
    <row r="1665" ht="12">
      <c r="AE1665" s="17"/>
    </row>
    <row r="1666" ht="12">
      <c r="AE1666" s="17"/>
    </row>
    <row r="1667" ht="12">
      <c r="AE1667" s="17"/>
    </row>
    <row r="1668" ht="12">
      <c r="AE1668" s="17"/>
    </row>
    <row r="1669" ht="12">
      <c r="AE1669" s="17"/>
    </row>
    <row r="1670" ht="12">
      <c r="AE1670" s="17"/>
    </row>
    <row r="1671" ht="12">
      <c r="AE1671" s="17"/>
    </row>
    <row r="1672" ht="12">
      <c r="AE1672" s="17"/>
    </row>
    <row r="1673" ht="12">
      <c r="AE1673" s="17"/>
    </row>
    <row r="1674" ht="12">
      <c r="AE1674" s="17"/>
    </row>
    <row r="1675" ht="12">
      <c r="AE1675" s="17"/>
    </row>
    <row r="1676" ht="12">
      <c r="AE1676" s="17"/>
    </row>
    <row r="1677" ht="12">
      <c r="AE1677" s="17"/>
    </row>
    <row r="1678" ht="12">
      <c r="AE1678" s="17"/>
    </row>
    <row r="1679" ht="12">
      <c r="AE1679" s="17"/>
    </row>
    <row r="1680" ht="12">
      <c r="AE1680" s="17"/>
    </row>
    <row r="1681" ht="12">
      <c r="AE1681" s="17"/>
    </row>
    <row r="1682" ht="12">
      <c r="AE1682" s="17"/>
    </row>
    <row r="1683" ht="12">
      <c r="AE1683" s="17"/>
    </row>
    <row r="1684" ht="12">
      <c r="AE1684" s="17"/>
    </row>
    <row r="1685" ht="12">
      <c r="AE1685" s="17"/>
    </row>
    <row r="1686" ht="12">
      <c r="AE1686" s="17"/>
    </row>
    <row r="1687" ht="12">
      <c r="AE1687" s="17"/>
    </row>
    <row r="1688" ht="12">
      <c r="AE1688" s="17"/>
    </row>
    <row r="1689" ht="12">
      <c r="AE1689" s="17"/>
    </row>
    <row r="1690" ht="12">
      <c r="AE1690" s="17"/>
    </row>
    <row r="1691" ht="12">
      <c r="AE1691" s="17"/>
    </row>
    <row r="1692" ht="12">
      <c r="AE1692" s="17"/>
    </row>
    <row r="1693" ht="12">
      <c r="AE1693" s="17"/>
    </row>
    <row r="1694" ht="12">
      <c r="AE1694" s="17"/>
    </row>
    <row r="1695" ht="12">
      <c r="AE1695" s="17"/>
    </row>
    <row r="1696" ht="12">
      <c r="AE1696" s="17"/>
    </row>
    <row r="1697" ht="12">
      <c r="AE1697" s="17"/>
    </row>
    <row r="1698" ht="12">
      <c r="AE1698" s="17"/>
    </row>
    <row r="1699" ht="12">
      <c r="AE1699" s="17"/>
    </row>
    <row r="1700" ht="12">
      <c r="AE1700" s="17"/>
    </row>
    <row r="1701" ht="12">
      <c r="AE1701" s="17"/>
    </row>
    <row r="1702" ht="12">
      <c r="AE1702" s="17"/>
    </row>
    <row r="1703" ht="12">
      <c r="AE1703" s="17"/>
    </row>
    <row r="1704" ht="12">
      <c r="AE1704" s="17"/>
    </row>
    <row r="1705" ht="12">
      <c r="AE1705" s="17"/>
    </row>
    <row r="1706" ht="12">
      <c r="AE1706" s="17"/>
    </row>
    <row r="1707" ht="12">
      <c r="AE1707" s="17"/>
    </row>
    <row r="1708" ht="12">
      <c r="AE1708" s="17"/>
    </row>
    <row r="1709" ht="12">
      <c r="AE1709" s="17"/>
    </row>
    <row r="1710" ht="12">
      <c r="AE1710" s="17"/>
    </row>
    <row r="1711" ht="12">
      <c r="AE1711" s="17"/>
    </row>
    <row r="1712" ht="12">
      <c r="AE1712" s="17"/>
    </row>
    <row r="1713" ht="12">
      <c r="AE1713" s="17"/>
    </row>
    <row r="1714" ht="12">
      <c r="AE1714" s="17"/>
    </row>
    <row r="1715" ht="12">
      <c r="AE1715" s="17"/>
    </row>
    <row r="1716" ht="12">
      <c r="AE1716" s="17"/>
    </row>
    <row r="1717" ht="12">
      <c r="AE1717" s="17"/>
    </row>
    <row r="1718" ht="12">
      <c r="AE1718" s="17"/>
    </row>
    <row r="1719" ht="12">
      <c r="AE1719" s="17"/>
    </row>
    <row r="1720" ht="12">
      <c r="AE1720" s="17"/>
    </row>
    <row r="1721" ht="12">
      <c r="AE1721" s="17"/>
    </row>
    <row r="1722" ht="12">
      <c r="AE1722" s="17"/>
    </row>
    <row r="1723" ht="12">
      <c r="AE1723" s="17"/>
    </row>
    <row r="1724" ht="12">
      <c r="AE1724" s="17"/>
    </row>
    <row r="1725" ht="12">
      <c r="AE1725" s="17"/>
    </row>
    <row r="1726" ht="12">
      <c r="AE1726" s="17"/>
    </row>
    <row r="1727" ht="12">
      <c r="AE1727" s="17"/>
    </row>
    <row r="1728" ht="12">
      <c r="AE1728" s="17"/>
    </row>
    <row r="1729" ht="12">
      <c r="AE1729" s="17"/>
    </row>
    <row r="1730" ht="12">
      <c r="AE1730" s="17"/>
    </row>
    <row r="1731" ht="12">
      <c r="AE1731" s="17"/>
    </row>
    <row r="1732" ht="12">
      <c r="AE1732" s="17"/>
    </row>
    <row r="1733" ht="12">
      <c r="AE1733" s="17"/>
    </row>
    <row r="1734" ht="12">
      <c r="AE1734" s="17"/>
    </row>
    <row r="1735" ht="12">
      <c r="AE1735" s="17"/>
    </row>
    <row r="1736" ht="12">
      <c r="AE1736" s="17"/>
    </row>
    <row r="1737" ht="12">
      <c r="AE1737" s="17"/>
    </row>
    <row r="1738" ht="12">
      <c r="AE1738" s="17"/>
    </row>
    <row r="1739" ht="12">
      <c r="AE1739" s="17"/>
    </row>
    <row r="1740" ht="12">
      <c r="AE1740" s="17"/>
    </row>
    <row r="1741" ht="12">
      <c r="AE1741" s="17"/>
    </row>
    <row r="1742" ht="12">
      <c r="AE1742" s="17"/>
    </row>
    <row r="1743" ht="12">
      <c r="AE1743" s="17"/>
    </row>
    <row r="1744" ht="12">
      <c r="AE1744" s="17"/>
    </row>
    <row r="1745" ht="12">
      <c r="AE1745" s="17"/>
    </row>
    <row r="1746" ht="12">
      <c r="AE1746" s="17"/>
    </row>
    <row r="1747" ht="12">
      <c r="AE1747" s="17"/>
    </row>
    <row r="1748" ht="12">
      <c r="AE1748" s="17"/>
    </row>
    <row r="1749" ht="12">
      <c r="AE1749" s="17"/>
    </row>
    <row r="1750" ht="12">
      <c r="AE1750" s="17"/>
    </row>
    <row r="1751" ht="12">
      <c r="AE1751" s="17"/>
    </row>
    <row r="1752" ht="12">
      <c r="AE1752" s="17"/>
    </row>
    <row r="1753" ht="12">
      <c r="AE1753" s="17"/>
    </row>
    <row r="1754" ht="12">
      <c r="AE1754" s="17"/>
    </row>
    <row r="1755" ht="12">
      <c r="AE1755" s="17"/>
    </row>
    <row r="1756" ht="12">
      <c r="AE1756" s="17"/>
    </row>
    <row r="1757" ht="12">
      <c r="AE1757" s="17"/>
    </row>
    <row r="1758" ht="12">
      <c r="AE1758" s="17"/>
    </row>
    <row r="1759" ht="12">
      <c r="AE1759" s="17"/>
    </row>
    <row r="1760" ht="12">
      <c r="AE1760" s="17"/>
    </row>
    <row r="1761" ht="12">
      <c r="AE1761" s="17"/>
    </row>
    <row r="1762" ht="12">
      <c r="AE1762" s="17"/>
    </row>
    <row r="1763" ht="12">
      <c r="AE1763" s="17"/>
    </row>
    <row r="1764" ht="12">
      <c r="AE1764" s="17"/>
    </row>
    <row r="1765" ht="12">
      <c r="AE1765" s="17"/>
    </row>
    <row r="1766" ht="12">
      <c r="AE1766" s="17"/>
    </row>
    <row r="1767" ht="12">
      <c r="AE1767" s="17"/>
    </row>
    <row r="1768" ht="12">
      <c r="AE1768" s="17"/>
    </row>
    <row r="1769" ht="12">
      <c r="AE1769" s="17"/>
    </row>
    <row r="1770" ht="12">
      <c r="AE1770" s="17"/>
    </row>
    <row r="1771" ht="12">
      <c r="AE1771" s="17"/>
    </row>
    <row r="1772" ht="12">
      <c r="AE1772" s="17"/>
    </row>
    <row r="1773" ht="12">
      <c r="AE1773" s="17"/>
    </row>
    <row r="1774" ht="12">
      <c r="AE1774" s="17"/>
    </row>
    <row r="1775" ht="12">
      <c r="AE1775" s="17"/>
    </row>
    <row r="1776" ht="12">
      <c r="AE1776" s="17"/>
    </row>
    <row r="1777" ht="12">
      <c r="AE1777" s="17"/>
    </row>
    <row r="1778" ht="12">
      <c r="AE1778" s="17"/>
    </row>
    <row r="1779" ht="12">
      <c r="AE1779" s="17"/>
    </row>
    <row r="1780" ht="12">
      <c r="AE1780" s="17"/>
    </row>
    <row r="1781" ht="12">
      <c r="AE1781" s="17"/>
    </row>
    <row r="1782" ht="12">
      <c r="AE1782" s="17"/>
    </row>
    <row r="1783" ht="12">
      <c r="AE1783" s="17"/>
    </row>
    <row r="1784" ht="12">
      <c r="AE1784" s="17"/>
    </row>
    <row r="1785" ht="12">
      <c r="AE1785" s="17"/>
    </row>
    <row r="1786" ht="12">
      <c r="AE1786" s="17"/>
    </row>
    <row r="1787" ht="12">
      <c r="AE1787" s="17"/>
    </row>
    <row r="1788" ht="12">
      <c r="AE1788" s="17"/>
    </row>
    <row r="1789" ht="12">
      <c r="AE1789" s="17"/>
    </row>
    <row r="1790" ht="12">
      <c r="AE1790" s="17"/>
    </row>
    <row r="1791" ht="12">
      <c r="AE1791" s="17"/>
    </row>
    <row r="1792" ht="12">
      <c r="AE1792" s="17"/>
    </row>
    <row r="1793" ht="12">
      <c r="AE1793" s="17"/>
    </row>
    <row r="1794" ht="12">
      <c r="AE1794" s="17"/>
    </row>
    <row r="1795" ht="12">
      <c r="AE1795" s="17"/>
    </row>
    <row r="1796" ht="12">
      <c r="AE1796" s="17"/>
    </row>
    <row r="1797" ht="12">
      <c r="AE1797" s="17"/>
    </row>
    <row r="1798" ht="12">
      <c r="AE1798" s="17"/>
    </row>
    <row r="1799" ht="12">
      <c r="AE1799" s="17"/>
    </row>
    <row r="1800" ht="12">
      <c r="AE1800" s="17"/>
    </row>
    <row r="1801" ht="12">
      <c r="AE1801" s="17"/>
    </row>
    <row r="1802" ht="12">
      <c r="AE1802" s="17"/>
    </row>
    <row r="1803" ht="12">
      <c r="AE1803" s="17"/>
    </row>
    <row r="1804" ht="12">
      <c r="AE1804" s="17"/>
    </row>
    <row r="1805" ht="12">
      <c r="AE1805" s="17"/>
    </row>
    <row r="1806" ht="12">
      <c r="AE1806" s="17"/>
    </row>
    <row r="1807" ht="12">
      <c r="AE1807" s="17"/>
    </row>
    <row r="1808" ht="12">
      <c r="AE1808" s="17"/>
    </row>
    <row r="1809" ht="12">
      <c r="AE1809" s="17"/>
    </row>
    <row r="1810" ht="12">
      <c r="AE1810" s="17"/>
    </row>
    <row r="1811" ht="12">
      <c r="AE1811" s="17"/>
    </row>
    <row r="1812" ht="12">
      <c r="AE1812" s="17"/>
    </row>
    <row r="1813" ht="12">
      <c r="AE1813" s="17"/>
    </row>
    <row r="1814" ht="12">
      <c r="AE1814" s="17"/>
    </row>
    <row r="1815" ht="12">
      <c r="AE1815" s="17"/>
    </row>
    <row r="1816" ht="12">
      <c r="AE1816" s="17"/>
    </row>
    <row r="1817" ht="12">
      <c r="AE1817" s="17"/>
    </row>
    <row r="1818" ht="12">
      <c r="AE1818" s="17"/>
    </row>
    <row r="1819" ht="12">
      <c r="AE1819" s="17"/>
    </row>
    <row r="1820" ht="12">
      <c r="AE1820" s="17"/>
    </row>
    <row r="1821" ht="12">
      <c r="AE1821" s="17"/>
    </row>
    <row r="1822" ht="12">
      <c r="AE1822" s="17"/>
    </row>
    <row r="1823" ht="12">
      <c r="AE1823" s="17"/>
    </row>
    <row r="1824" ht="12">
      <c r="AE1824" s="17"/>
    </row>
    <row r="1825" ht="12">
      <c r="AE1825" s="17"/>
    </row>
    <row r="1826" ht="12">
      <c r="AE1826" s="17"/>
    </row>
    <row r="1827" ht="12">
      <c r="AE1827" s="17"/>
    </row>
    <row r="1828" ht="12">
      <c r="AE1828" s="17"/>
    </row>
    <row r="1829" ht="12">
      <c r="AE1829" s="17"/>
    </row>
    <row r="1830" ht="12">
      <c r="AE1830" s="17"/>
    </row>
    <row r="1831" ht="12">
      <c r="AE1831" s="17"/>
    </row>
    <row r="1832" ht="12">
      <c r="AE1832" s="17"/>
    </row>
    <row r="1833" ht="12">
      <c r="AE1833" s="17"/>
    </row>
    <row r="1834" ht="12">
      <c r="AE1834" s="17"/>
    </row>
    <row r="1835" ht="12">
      <c r="AE1835" s="17"/>
    </row>
    <row r="1836" ht="12">
      <c r="AE1836" s="17"/>
    </row>
    <row r="1837" ht="12">
      <c r="AE1837" s="17"/>
    </row>
    <row r="1838" ht="12">
      <c r="AE1838" s="17"/>
    </row>
    <row r="1839" ht="12">
      <c r="AE1839" s="17"/>
    </row>
    <row r="1840" ht="12">
      <c r="AE1840" s="17"/>
    </row>
    <row r="1841" ht="12">
      <c r="AE1841" s="17"/>
    </row>
    <row r="1842" ht="12">
      <c r="AE1842" s="17"/>
    </row>
    <row r="1843" ht="12">
      <c r="AE1843" s="17"/>
    </row>
    <row r="1844" ht="12">
      <c r="AE1844" s="17"/>
    </row>
    <row r="1845" ht="12">
      <c r="AE1845" s="17"/>
    </row>
    <row r="1846" ht="12">
      <c r="AE1846" s="17"/>
    </row>
    <row r="1847" ht="12">
      <c r="AE1847" s="17"/>
    </row>
    <row r="1848" ht="12">
      <c r="AE1848" s="17"/>
    </row>
    <row r="1849" ht="12">
      <c r="AE1849" s="17"/>
    </row>
    <row r="1850" ht="12">
      <c r="AE1850" s="17"/>
    </row>
    <row r="1851" ht="12">
      <c r="AE1851" s="17"/>
    </row>
    <row r="1852" ht="12">
      <c r="AE1852" s="17"/>
    </row>
    <row r="1853" ht="12">
      <c r="AE1853" s="17"/>
    </row>
    <row r="1854" ht="12">
      <c r="AE1854" s="17"/>
    </row>
    <row r="1855" ht="12">
      <c r="AE1855" s="17"/>
    </row>
    <row r="1856" ht="12">
      <c r="AE1856" s="17"/>
    </row>
    <row r="1857" ht="12">
      <c r="AE1857" s="17"/>
    </row>
    <row r="1858" ht="12">
      <c r="AE1858" s="17"/>
    </row>
    <row r="1859" ht="12">
      <c r="AE1859" s="17"/>
    </row>
    <row r="1860" ht="12">
      <c r="AE1860" s="17"/>
    </row>
    <row r="1861" ht="12">
      <c r="AE1861" s="17"/>
    </row>
    <row r="1862" ht="12">
      <c r="AE1862" s="17"/>
    </row>
    <row r="1863" ht="12">
      <c r="AE1863" s="17"/>
    </row>
    <row r="1864" ht="12">
      <c r="AE1864" s="17"/>
    </row>
    <row r="1865" ht="12">
      <c r="AE1865" s="17"/>
    </row>
    <row r="1866" ht="12">
      <c r="AE1866" s="17"/>
    </row>
    <row r="1867" ht="12">
      <c r="AE1867" s="17"/>
    </row>
    <row r="1868" ht="12">
      <c r="AE1868" s="17"/>
    </row>
    <row r="1869" ht="12">
      <c r="AE1869" s="17"/>
    </row>
    <row r="1870" ht="12">
      <c r="AE1870" s="17"/>
    </row>
    <row r="1871" ht="12">
      <c r="AE1871" s="17"/>
    </row>
    <row r="1872" ht="12">
      <c r="AE1872" s="17"/>
    </row>
    <row r="1873" ht="12">
      <c r="AE1873" s="17"/>
    </row>
    <row r="1874" ht="12">
      <c r="AE1874" s="17"/>
    </row>
    <row r="1875" ht="12">
      <c r="AE1875" s="17"/>
    </row>
    <row r="1876" ht="12">
      <c r="AE1876" s="17"/>
    </row>
    <row r="1877" ht="12">
      <c r="AE1877" s="17"/>
    </row>
    <row r="1878" ht="12">
      <c r="AE1878" s="17"/>
    </row>
    <row r="1879" ht="12">
      <c r="AE1879" s="17"/>
    </row>
    <row r="1880" ht="12">
      <c r="AE1880" s="17"/>
    </row>
    <row r="1881" ht="12">
      <c r="AE1881" s="17"/>
    </row>
    <row r="1882" ht="12">
      <c r="AE1882" s="17"/>
    </row>
    <row r="1883" ht="12">
      <c r="AE1883" s="17"/>
    </row>
    <row r="1884" ht="12">
      <c r="AE1884" s="17"/>
    </row>
    <row r="1885" ht="12">
      <c r="AE1885" s="17"/>
    </row>
    <row r="1886" ht="12">
      <c r="AE1886" s="17"/>
    </row>
    <row r="1887" ht="12">
      <c r="AE1887" s="17"/>
    </row>
    <row r="1888" ht="12">
      <c r="AE1888" s="17"/>
    </row>
    <row r="1889" ht="12">
      <c r="AE1889" s="17"/>
    </row>
    <row r="1890" ht="12">
      <c r="AE1890" s="17"/>
    </row>
    <row r="1891" ht="12">
      <c r="AE1891" s="17"/>
    </row>
    <row r="1892" ht="12">
      <c r="AE1892" s="17"/>
    </row>
    <row r="1893" ht="12">
      <c r="AE1893" s="17"/>
    </row>
    <row r="1894" ht="12">
      <c r="AE1894" s="17"/>
    </row>
    <row r="1895" ht="12">
      <c r="AE1895" s="17"/>
    </row>
    <row r="1896" ht="12">
      <c r="AE1896" s="17"/>
    </row>
    <row r="1897" ht="12">
      <c r="AE1897" s="17"/>
    </row>
    <row r="1898" ht="12">
      <c r="AE1898" s="17"/>
    </row>
    <row r="1899" ht="12">
      <c r="AE1899" s="17"/>
    </row>
    <row r="1900" ht="12">
      <c r="AE1900" s="17"/>
    </row>
    <row r="1901" ht="12">
      <c r="AE1901" s="17"/>
    </row>
    <row r="1902" ht="12">
      <c r="AE1902" s="17"/>
    </row>
    <row r="1903" ht="12">
      <c r="AE1903" s="17"/>
    </row>
    <row r="1904" ht="12">
      <c r="AE1904" s="17"/>
    </row>
    <row r="1905" ht="12">
      <c r="AE1905" s="17"/>
    </row>
    <row r="1906" ht="12">
      <c r="AE1906" s="17"/>
    </row>
    <row r="1907" ht="12">
      <c r="AE1907" s="17"/>
    </row>
    <row r="1908" ht="12">
      <c r="AE1908" s="17"/>
    </row>
    <row r="1909" ht="12">
      <c r="AE1909" s="17"/>
    </row>
    <row r="1910" ht="12">
      <c r="AE1910" s="17"/>
    </row>
    <row r="1911" ht="12">
      <c r="AE1911" s="17"/>
    </row>
    <row r="1912" ht="12">
      <c r="AE1912" s="17"/>
    </row>
    <row r="1913" ht="12">
      <c r="AE1913" s="17"/>
    </row>
    <row r="1914" ht="12">
      <c r="AE1914" s="17"/>
    </row>
    <row r="1915" ht="12">
      <c r="AE1915" s="17"/>
    </row>
    <row r="1916" ht="12">
      <c r="AE1916" s="17"/>
    </row>
    <row r="1917" ht="12">
      <c r="AE1917" s="17"/>
    </row>
    <row r="1918" ht="12">
      <c r="AE1918" s="17"/>
    </row>
    <row r="1919" ht="12">
      <c r="AE1919" s="17"/>
    </row>
    <row r="1920" ht="12">
      <c r="AE1920" s="17"/>
    </row>
    <row r="1921" ht="12">
      <c r="AE1921" s="17"/>
    </row>
    <row r="1922" ht="12">
      <c r="AE1922" s="17"/>
    </row>
    <row r="1923" ht="12">
      <c r="AE1923" s="17"/>
    </row>
    <row r="1924" ht="12">
      <c r="AE1924" s="17"/>
    </row>
    <row r="1925" ht="12">
      <c r="AE1925" s="17"/>
    </row>
    <row r="1926" ht="12">
      <c r="AE1926" s="17"/>
    </row>
    <row r="1927" ht="12">
      <c r="AE1927" s="17"/>
    </row>
    <row r="1928" ht="12">
      <c r="AE1928" s="17"/>
    </row>
    <row r="1929" ht="12">
      <c r="AE1929" s="17"/>
    </row>
    <row r="1930" ht="12">
      <c r="AE1930" s="17"/>
    </row>
    <row r="1931" ht="12">
      <c r="AE1931" s="17"/>
    </row>
    <row r="1932" ht="12">
      <c r="AE1932" s="17"/>
    </row>
    <row r="1933" ht="12">
      <c r="AE1933" s="17"/>
    </row>
    <row r="1934" ht="12">
      <c r="AE1934" s="17"/>
    </row>
    <row r="1935" ht="12">
      <c r="AE1935" s="17"/>
    </row>
    <row r="1936" ht="12">
      <c r="AE1936" s="17"/>
    </row>
    <row r="1937" ht="12">
      <c r="AE1937" s="17"/>
    </row>
    <row r="1938" ht="12">
      <c r="AE1938" s="17"/>
    </row>
    <row r="1939" ht="12">
      <c r="AE1939" s="17"/>
    </row>
    <row r="1940" ht="12">
      <c r="AE1940" s="17"/>
    </row>
    <row r="1941" ht="12">
      <c r="AE1941" s="17"/>
    </row>
    <row r="1942" ht="12">
      <c r="AE1942" s="17"/>
    </row>
    <row r="1943" ht="12">
      <c r="AE1943" s="17"/>
    </row>
    <row r="1944" ht="12">
      <c r="AE1944" s="17"/>
    </row>
    <row r="1945" ht="12">
      <c r="AE1945" s="17"/>
    </row>
    <row r="1946" ht="12">
      <c r="AE1946" s="17"/>
    </row>
    <row r="1947" ht="12">
      <c r="AE1947" s="17"/>
    </row>
    <row r="1948" ht="12">
      <c r="AE1948" s="17"/>
    </row>
    <row r="1949" ht="12">
      <c r="AE1949" s="17"/>
    </row>
    <row r="1950" ht="12">
      <c r="AE1950" s="17"/>
    </row>
    <row r="1951" ht="12">
      <c r="AE1951" s="17"/>
    </row>
    <row r="1952" ht="12">
      <c r="AE1952" s="17"/>
    </row>
    <row r="1953" ht="12">
      <c r="AE1953" s="17"/>
    </row>
    <row r="1954" ht="12">
      <c r="AE1954" s="17"/>
    </row>
    <row r="1955" ht="12">
      <c r="AE1955" s="17"/>
    </row>
    <row r="1956" ht="12">
      <c r="AE1956" s="17"/>
    </row>
    <row r="1957" ht="12">
      <c r="AE1957" s="17"/>
    </row>
    <row r="1958" ht="12">
      <c r="AE1958" s="17"/>
    </row>
    <row r="1959" ht="12">
      <c r="AE1959" s="17"/>
    </row>
    <row r="1960" ht="12">
      <c r="AE1960" s="17"/>
    </row>
    <row r="1961" ht="12">
      <c r="AE1961" s="17"/>
    </row>
    <row r="1962" ht="12">
      <c r="AE1962" s="17"/>
    </row>
    <row r="1963" ht="12">
      <c r="AE1963" s="17"/>
    </row>
    <row r="1964" ht="12">
      <c r="AE1964" s="17"/>
    </row>
    <row r="1965" ht="12">
      <c r="AE1965" s="17"/>
    </row>
    <row r="1966" ht="12">
      <c r="AE1966" s="17"/>
    </row>
    <row r="1967" ht="12">
      <c r="AE1967" s="17"/>
    </row>
    <row r="1968" ht="12">
      <c r="AE1968" s="17"/>
    </row>
    <row r="1969" ht="12">
      <c r="AE1969" s="17"/>
    </row>
    <row r="1970" ht="12">
      <c r="AE1970" s="17"/>
    </row>
    <row r="1971" ht="12">
      <c r="AE1971" s="17"/>
    </row>
    <row r="1972" ht="12">
      <c r="AE1972" s="17"/>
    </row>
    <row r="1973" ht="12">
      <c r="AE1973" s="17"/>
    </row>
    <row r="1974" ht="12">
      <c r="AE1974" s="17"/>
    </row>
    <row r="1975" ht="12">
      <c r="AE1975" s="17"/>
    </row>
    <row r="1976" ht="12">
      <c r="AE1976" s="17"/>
    </row>
    <row r="1977" ht="12">
      <c r="AE1977" s="17"/>
    </row>
    <row r="1978" ht="12">
      <c r="AE1978" s="17"/>
    </row>
    <row r="1979" ht="12">
      <c r="AE1979" s="17"/>
    </row>
    <row r="1980" ht="12">
      <c r="AE1980" s="17"/>
    </row>
    <row r="1981" ht="12">
      <c r="AE1981" s="17"/>
    </row>
    <row r="1982" ht="12">
      <c r="AE1982" s="17"/>
    </row>
    <row r="1983" ht="12">
      <c r="AE1983" s="17"/>
    </row>
    <row r="1984" ht="12">
      <c r="AE1984" s="17"/>
    </row>
    <row r="1985" ht="12">
      <c r="AE1985" s="17"/>
    </row>
    <row r="1986" ht="12">
      <c r="AE1986" s="17"/>
    </row>
    <row r="1987" ht="12">
      <c r="AE1987" s="17"/>
    </row>
    <row r="1988" ht="12">
      <c r="AE1988" s="17"/>
    </row>
    <row r="1989" ht="12">
      <c r="AE1989" s="17"/>
    </row>
    <row r="1990" ht="12">
      <c r="AE1990" s="17"/>
    </row>
    <row r="1991" ht="12">
      <c r="AE1991" s="17"/>
    </row>
    <row r="1992" ht="12">
      <c r="AE1992" s="17"/>
    </row>
    <row r="1993" ht="12">
      <c r="AE1993" s="17"/>
    </row>
    <row r="1994" ht="12">
      <c r="AE1994" s="17"/>
    </row>
    <row r="1995" ht="12">
      <c r="AE1995" s="17"/>
    </row>
    <row r="1996" ht="12">
      <c r="AE1996" s="17"/>
    </row>
    <row r="1997" ht="12">
      <c r="AE1997" s="17"/>
    </row>
    <row r="1998" ht="12">
      <c r="AE1998" s="17"/>
    </row>
    <row r="1999" ht="12">
      <c r="AE1999" s="17"/>
    </row>
    <row r="2000" ht="12">
      <c r="AE2000" s="17"/>
    </row>
    <row r="2001" ht="12">
      <c r="AE2001" s="17"/>
    </row>
    <row r="2002" ht="12">
      <c r="AE2002" s="17"/>
    </row>
    <row r="2003" ht="12">
      <c r="AE2003" s="17"/>
    </row>
    <row r="2004" ht="12">
      <c r="AE2004" s="17"/>
    </row>
    <row r="2005" ht="12">
      <c r="AE2005" s="17"/>
    </row>
    <row r="2006" ht="12">
      <c r="AE2006" s="17"/>
    </row>
    <row r="2007" ht="12">
      <c r="AE2007" s="17"/>
    </row>
    <row r="2008" ht="12">
      <c r="AE2008" s="17"/>
    </row>
    <row r="2009" ht="12">
      <c r="AE2009" s="17"/>
    </row>
    <row r="2010" ht="12">
      <c r="AE2010" s="17"/>
    </row>
    <row r="2011" ht="12">
      <c r="AE2011" s="17"/>
    </row>
    <row r="2012" ht="12">
      <c r="AE2012" s="17"/>
    </row>
    <row r="2013" ht="12">
      <c r="AE2013" s="17"/>
    </row>
    <row r="2014" ht="12">
      <c r="AE2014" s="17"/>
    </row>
    <row r="2015" ht="12">
      <c r="AE2015" s="17"/>
    </row>
    <row r="2016" ht="12">
      <c r="AE2016" s="17"/>
    </row>
    <row r="2017" ht="12">
      <c r="AE2017" s="17"/>
    </row>
    <row r="2018" ht="12">
      <c r="AE2018" s="17"/>
    </row>
    <row r="2019" ht="12">
      <c r="AE2019" s="17"/>
    </row>
    <row r="2020" ht="12">
      <c r="AE2020" s="17"/>
    </row>
    <row r="2021" ht="12">
      <c r="AE2021" s="17"/>
    </row>
    <row r="2022" ht="12">
      <c r="AE2022" s="17"/>
    </row>
    <row r="2023" ht="12">
      <c r="AE2023" s="17"/>
    </row>
    <row r="2024" ht="12">
      <c r="AE2024" s="17"/>
    </row>
    <row r="2025" ht="12">
      <c r="AE2025" s="17"/>
    </row>
    <row r="2026" ht="12">
      <c r="AE2026" s="17"/>
    </row>
    <row r="2027" ht="12">
      <c r="AE2027" s="17"/>
    </row>
    <row r="2028" ht="12">
      <c r="AE2028" s="17"/>
    </row>
    <row r="2029" ht="12">
      <c r="AE2029" s="17"/>
    </row>
    <row r="2030" ht="12">
      <c r="AE2030" s="17"/>
    </row>
    <row r="2031" ht="12">
      <c r="AE2031" s="17"/>
    </row>
    <row r="2032" ht="12">
      <c r="AE2032" s="17"/>
    </row>
    <row r="2033" ht="12">
      <c r="AE2033" s="17"/>
    </row>
    <row r="2034" ht="12">
      <c r="AE2034" s="17"/>
    </row>
    <row r="2035" ht="12">
      <c r="AE2035" s="17"/>
    </row>
    <row r="2036" ht="12">
      <c r="AE2036" s="17"/>
    </row>
    <row r="2037" ht="12">
      <c r="AE2037" s="17"/>
    </row>
    <row r="2038" ht="12">
      <c r="AE2038" s="17"/>
    </row>
    <row r="2039" ht="12">
      <c r="AE2039" s="17"/>
    </row>
    <row r="2040" ht="12">
      <c r="AE2040" s="17"/>
    </row>
    <row r="2041" ht="12">
      <c r="AE2041" s="17"/>
    </row>
    <row r="2042" ht="12">
      <c r="AE2042" s="17"/>
    </row>
    <row r="2043" ht="12">
      <c r="AE2043" s="17"/>
    </row>
    <row r="2044" ht="12">
      <c r="AE2044" s="17"/>
    </row>
    <row r="2045" ht="12">
      <c r="AE2045" s="17"/>
    </row>
    <row r="2046" ht="12">
      <c r="AE2046" s="17"/>
    </row>
    <row r="2047" ht="12">
      <c r="AE2047" s="17"/>
    </row>
    <row r="2048" ht="12">
      <c r="AE2048" s="17"/>
    </row>
    <row r="2049" ht="12">
      <c r="AE2049" s="17"/>
    </row>
    <row r="2050" ht="12">
      <c r="AE2050" s="17"/>
    </row>
    <row r="2051" ht="12">
      <c r="AE2051" s="17"/>
    </row>
    <row r="2052" ht="12">
      <c r="AE2052" s="17"/>
    </row>
    <row r="2053" ht="12">
      <c r="AE2053" s="17"/>
    </row>
    <row r="2054" ht="12">
      <c r="AE2054" s="17"/>
    </row>
    <row r="2055" ht="12">
      <c r="AE2055" s="17"/>
    </row>
    <row r="2056" ht="12">
      <c r="AE2056" s="17"/>
    </row>
    <row r="2057" ht="12">
      <c r="AE2057" s="17"/>
    </row>
    <row r="2058" ht="12">
      <c r="AE2058" s="17"/>
    </row>
    <row r="2059" ht="12">
      <c r="AE2059" s="17"/>
    </row>
    <row r="2060" ht="12">
      <c r="AE2060" s="17"/>
    </row>
    <row r="2061" ht="12">
      <c r="AE2061" s="17"/>
    </row>
    <row r="2062" ht="12">
      <c r="AE2062" s="17"/>
    </row>
    <row r="2063" ht="12">
      <c r="AE2063" s="17"/>
    </row>
    <row r="2064" ht="12">
      <c r="AE2064" s="17"/>
    </row>
    <row r="2065" ht="12">
      <c r="AE2065" s="17"/>
    </row>
    <row r="2066" ht="12">
      <c r="AE2066" s="17"/>
    </row>
    <row r="2067" ht="12">
      <c r="AE2067" s="17"/>
    </row>
    <row r="2068" ht="12">
      <c r="AE2068" s="17"/>
    </row>
    <row r="2069" ht="12">
      <c r="AE2069" s="17"/>
    </row>
    <row r="2070" ht="12">
      <c r="AE2070" s="17"/>
    </row>
    <row r="2071" ht="12">
      <c r="AE2071" s="17"/>
    </row>
    <row r="2072" ht="12">
      <c r="AE2072" s="17"/>
    </row>
    <row r="2073" ht="12">
      <c r="AE2073" s="17"/>
    </row>
    <row r="2074" ht="12">
      <c r="AE2074" s="17"/>
    </row>
    <row r="2075" ht="12">
      <c r="AE2075" s="17"/>
    </row>
    <row r="2076" ht="12">
      <c r="AE2076" s="17"/>
    </row>
    <row r="2077" ht="12">
      <c r="AE2077" s="17"/>
    </row>
    <row r="2078" ht="12">
      <c r="AE2078" s="17"/>
    </row>
    <row r="2079" ht="12">
      <c r="AE2079" s="17"/>
    </row>
    <row r="2080" ht="12">
      <c r="AE2080" s="17"/>
    </row>
    <row r="2081" ht="12">
      <c r="AE2081" s="17"/>
    </row>
    <row r="2082" ht="12">
      <c r="AE2082" s="17"/>
    </row>
    <row r="2083" ht="12">
      <c r="AE2083" s="17"/>
    </row>
    <row r="2084" ht="12">
      <c r="AE2084" s="17"/>
    </row>
    <row r="2085" ht="12">
      <c r="AE2085" s="17"/>
    </row>
    <row r="2086" ht="12">
      <c r="AE2086" s="17"/>
    </row>
    <row r="2087" ht="12">
      <c r="AE2087" s="17"/>
    </row>
    <row r="2088" ht="12">
      <c r="AE2088" s="17"/>
    </row>
    <row r="2089" ht="12">
      <c r="AE2089" s="17"/>
    </row>
    <row r="2090" ht="12">
      <c r="AE2090" s="17"/>
    </row>
    <row r="2091" ht="12">
      <c r="AE2091" s="17"/>
    </row>
    <row r="2092" ht="12">
      <c r="AE2092" s="17"/>
    </row>
    <row r="2093" ht="12">
      <c r="AE2093" s="17"/>
    </row>
    <row r="2094" ht="12">
      <c r="AE2094" s="17"/>
    </row>
    <row r="2095" ht="12">
      <c r="AE2095" s="17"/>
    </row>
    <row r="2096" ht="12">
      <c r="AE2096" s="17"/>
    </row>
    <row r="2097" ht="12">
      <c r="AE2097" s="17"/>
    </row>
    <row r="2098" ht="12">
      <c r="AE2098" s="17"/>
    </row>
    <row r="2099" ht="12">
      <c r="AE2099" s="17"/>
    </row>
    <row r="2100" ht="12">
      <c r="AE2100" s="17"/>
    </row>
    <row r="2101" ht="12">
      <c r="AE2101" s="17"/>
    </row>
    <row r="2102" ht="12">
      <c r="AE2102" s="17"/>
    </row>
    <row r="2103" ht="12">
      <c r="AE2103" s="17"/>
    </row>
    <row r="2104" ht="12">
      <c r="AE2104" s="17"/>
    </row>
    <row r="2105" ht="12">
      <c r="AE2105" s="17"/>
    </row>
    <row r="2106" ht="12">
      <c r="AE2106" s="17"/>
    </row>
    <row r="2107" ht="12">
      <c r="AE2107" s="17"/>
    </row>
    <row r="2108" ht="12">
      <c r="AE2108" s="17"/>
    </row>
    <row r="2109" ht="12">
      <c r="AE2109" s="17"/>
    </row>
    <row r="2110" ht="12">
      <c r="AE2110" s="17"/>
    </row>
    <row r="2111" ht="12">
      <c r="AE2111" s="17"/>
    </row>
    <row r="2112" ht="12">
      <c r="AE2112" s="17"/>
    </row>
    <row r="2113" ht="12">
      <c r="AE2113" s="17"/>
    </row>
    <row r="2114" ht="12">
      <c r="AE2114" s="17"/>
    </row>
    <row r="2115" ht="12">
      <c r="AE2115" s="17"/>
    </row>
    <row r="2116" ht="12">
      <c r="AE2116" s="17"/>
    </row>
    <row r="2117" ht="12">
      <c r="AE2117" s="17"/>
    </row>
    <row r="2118" ht="12">
      <c r="AE2118" s="17"/>
    </row>
    <row r="2119" ht="12">
      <c r="AE2119" s="17"/>
    </row>
    <row r="2120" ht="12">
      <c r="AE2120" s="17"/>
    </row>
    <row r="2121" ht="12">
      <c r="AE2121" s="17"/>
    </row>
    <row r="2122" ht="12">
      <c r="AE2122" s="17"/>
    </row>
    <row r="2123" ht="12">
      <c r="AE2123" s="17"/>
    </row>
    <row r="2124" ht="12">
      <c r="AE2124" s="17"/>
    </row>
    <row r="2125" ht="12">
      <c r="AE2125" s="17"/>
    </row>
    <row r="2126" ht="12">
      <c r="AE2126" s="17"/>
    </row>
    <row r="2127" ht="12">
      <c r="AE2127" s="17"/>
    </row>
    <row r="2128" ht="12">
      <c r="AE2128" s="17"/>
    </row>
    <row r="2129" ht="12">
      <c r="AE2129" s="17"/>
    </row>
    <row r="2130" ht="12">
      <c r="AE2130" s="17"/>
    </row>
    <row r="2131" ht="12">
      <c r="AE2131" s="17"/>
    </row>
    <row r="2132" ht="12">
      <c r="AE2132" s="17"/>
    </row>
    <row r="2133" ht="12">
      <c r="AE2133" s="17"/>
    </row>
    <row r="2134" ht="12">
      <c r="AE2134" s="17"/>
    </row>
    <row r="2135" ht="12">
      <c r="AE2135" s="17"/>
    </row>
    <row r="2136" ht="12">
      <c r="AE2136" s="17"/>
    </row>
    <row r="2137" ht="12">
      <c r="AE2137" s="17"/>
    </row>
    <row r="2138" ht="12">
      <c r="AE2138" s="17"/>
    </row>
    <row r="2139" ht="12">
      <c r="AE2139" s="17"/>
    </row>
    <row r="2140" ht="12">
      <c r="AE2140" s="17"/>
    </row>
    <row r="2141" ht="12">
      <c r="AE2141" s="17"/>
    </row>
    <row r="2142" ht="12">
      <c r="AE2142" s="17"/>
    </row>
    <row r="2143" ht="12">
      <c r="AE2143" s="17"/>
    </row>
    <row r="2144" ht="12">
      <c r="AE2144" s="17"/>
    </row>
    <row r="2145" ht="12">
      <c r="AE2145" s="17"/>
    </row>
    <row r="2146" ht="12">
      <c r="AE2146" s="17"/>
    </row>
    <row r="2147" ht="12">
      <c r="AE2147" s="17"/>
    </row>
    <row r="2148" ht="12">
      <c r="AE2148" s="17"/>
    </row>
    <row r="2149" ht="12">
      <c r="AE2149" s="17"/>
    </row>
    <row r="2150" ht="12">
      <c r="AE2150" s="17"/>
    </row>
    <row r="2151" ht="12">
      <c r="AE2151" s="17"/>
    </row>
    <row r="2152" ht="12">
      <c r="AE2152" s="17"/>
    </row>
    <row r="2153" ht="12">
      <c r="AE2153" s="17"/>
    </row>
    <row r="2154" ht="12">
      <c r="AE2154" s="17"/>
    </row>
    <row r="2155" ht="12">
      <c r="AE2155" s="17"/>
    </row>
    <row r="2156" ht="12">
      <c r="AE2156" s="17"/>
    </row>
    <row r="2157" ht="12">
      <c r="AE2157" s="17"/>
    </row>
    <row r="2158" ht="12">
      <c r="AE2158" s="17"/>
    </row>
    <row r="2159" ht="12">
      <c r="AE2159" s="17"/>
    </row>
    <row r="2160" ht="12">
      <c r="AE2160" s="17"/>
    </row>
    <row r="2161" ht="12">
      <c r="AE2161" s="17"/>
    </row>
    <row r="2162" ht="12">
      <c r="AE2162" s="17"/>
    </row>
    <row r="2163" ht="12">
      <c r="AE2163" s="17"/>
    </row>
    <row r="2164" ht="12">
      <c r="AE2164" s="17"/>
    </row>
    <row r="2165" ht="12">
      <c r="AE2165" s="17"/>
    </row>
    <row r="2166" ht="12">
      <c r="AE2166" s="17"/>
    </row>
    <row r="2167" ht="12">
      <c r="AE2167" s="17"/>
    </row>
    <row r="2168" ht="12">
      <c r="AE2168" s="17"/>
    </row>
    <row r="2169" ht="12">
      <c r="AE2169" s="17"/>
    </row>
    <row r="2170" ht="12">
      <c r="AE2170" s="17"/>
    </row>
    <row r="2171" ht="12">
      <c r="AE2171" s="17"/>
    </row>
    <row r="2172" ht="12">
      <c r="AE2172" s="17"/>
    </row>
    <row r="2173" ht="12">
      <c r="AE2173" s="17"/>
    </row>
    <row r="2174" ht="12">
      <c r="AE2174" s="17"/>
    </row>
    <row r="2175" ht="12">
      <c r="AE2175" s="17"/>
    </row>
    <row r="2176" ht="12">
      <c r="AE2176" s="17"/>
    </row>
    <row r="2177" ht="12">
      <c r="AE2177" s="17"/>
    </row>
    <row r="2178" ht="12">
      <c r="AE2178" s="17"/>
    </row>
    <row r="2179" ht="12">
      <c r="AE2179" s="17"/>
    </row>
    <row r="2180" ht="12">
      <c r="AE2180" s="17"/>
    </row>
    <row r="2181" ht="12">
      <c r="AE2181" s="17"/>
    </row>
    <row r="2182" ht="12">
      <c r="AE2182" s="17"/>
    </row>
    <row r="2183" ht="12">
      <c r="AE2183" s="17"/>
    </row>
    <row r="2184" ht="12">
      <c r="AE2184" s="17"/>
    </row>
    <row r="2185" ht="12">
      <c r="AE2185" s="17"/>
    </row>
    <row r="2186" ht="12">
      <c r="AE2186" s="17"/>
    </row>
    <row r="2187" ht="12">
      <c r="AE2187" s="17"/>
    </row>
    <row r="2188" ht="12">
      <c r="AE2188" s="17"/>
    </row>
    <row r="2189" ht="12">
      <c r="AE2189" s="17"/>
    </row>
    <row r="2190" ht="12">
      <c r="AE2190" s="17"/>
    </row>
    <row r="2191" ht="12">
      <c r="AE2191" s="17"/>
    </row>
    <row r="2192" ht="12">
      <c r="AE2192" s="17"/>
    </row>
    <row r="2193" ht="12">
      <c r="AE2193" s="17"/>
    </row>
    <row r="2194" ht="12">
      <c r="AE2194" s="17"/>
    </row>
    <row r="2195" ht="12">
      <c r="AE2195" s="17"/>
    </row>
    <row r="2196" ht="12">
      <c r="AE2196" s="17"/>
    </row>
    <row r="2197" ht="12">
      <c r="AE2197" s="17"/>
    </row>
    <row r="2198" ht="12">
      <c r="AE2198" s="17"/>
    </row>
    <row r="2199" ht="12">
      <c r="AE2199" s="17"/>
    </row>
    <row r="2200" ht="12">
      <c r="AE2200" s="17"/>
    </row>
    <row r="2201" ht="12">
      <c r="AE2201" s="17"/>
    </row>
    <row r="2202" ht="12">
      <c r="AE2202" s="17"/>
    </row>
    <row r="2203" ht="12">
      <c r="AE2203" s="17"/>
    </row>
    <row r="2204" ht="12">
      <c r="AE2204" s="17"/>
    </row>
    <row r="2205" ht="12">
      <c r="AE2205" s="17"/>
    </row>
    <row r="2206" ht="12">
      <c r="AE2206" s="17"/>
    </row>
    <row r="2207" ht="12">
      <c r="AE2207" s="17"/>
    </row>
    <row r="2208" ht="12">
      <c r="AE2208" s="17"/>
    </row>
    <row r="2209" ht="12">
      <c r="AE2209" s="17"/>
    </row>
    <row r="2210" ht="12">
      <c r="AE2210" s="17"/>
    </row>
    <row r="2211" ht="12">
      <c r="AE2211" s="17"/>
    </row>
    <row r="2212" ht="12">
      <c r="AE2212" s="17"/>
    </row>
    <row r="2213" ht="12">
      <c r="AE2213" s="17"/>
    </row>
    <row r="2214" ht="12">
      <c r="AE2214" s="17"/>
    </row>
    <row r="2215" ht="12">
      <c r="AE2215" s="17"/>
    </row>
    <row r="2216" ht="12">
      <c r="AE2216" s="17"/>
    </row>
    <row r="2217" ht="12">
      <c r="AE2217" s="17"/>
    </row>
    <row r="2218" ht="12">
      <c r="AE2218" s="17"/>
    </row>
    <row r="2219" ht="12">
      <c r="AE2219" s="17"/>
    </row>
    <row r="2220" ht="12">
      <c r="AE2220" s="17"/>
    </row>
    <row r="2221" ht="12">
      <c r="AE2221" s="17"/>
    </row>
    <row r="2222" ht="12">
      <c r="AE2222" s="17"/>
    </row>
    <row r="2223" ht="12">
      <c r="AE2223" s="17"/>
    </row>
    <row r="2224" ht="12">
      <c r="AE2224" s="17"/>
    </row>
    <row r="2225" ht="12">
      <c r="AE2225" s="17"/>
    </row>
    <row r="2226" ht="12">
      <c r="AE2226" s="17"/>
    </row>
    <row r="2227" ht="12">
      <c r="AE2227" s="17"/>
    </row>
    <row r="2228" ht="12">
      <c r="AE2228" s="17"/>
    </row>
    <row r="2229" ht="12">
      <c r="AE2229" s="17"/>
    </row>
    <row r="2230" ht="12">
      <c r="AE2230" s="17"/>
    </row>
    <row r="2231" ht="12">
      <c r="AE2231" s="17"/>
    </row>
    <row r="2232" ht="12">
      <c r="AE2232" s="17"/>
    </row>
    <row r="2233" ht="12">
      <c r="AE2233" s="17"/>
    </row>
    <row r="2234" ht="12">
      <c r="AE2234" s="17"/>
    </row>
    <row r="2235" ht="12">
      <c r="AE2235" s="17"/>
    </row>
    <row r="2236" ht="12">
      <c r="AE2236" s="17"/>
    </row>
    <row r="2237" ht="12">
      <c r="AE2237" s="17"/>
    </row>
    <row r="2238" ht="12">
      <c r="AE2238" s="17"/>
    </row>
    <row r="2239" ht="12">
      <c r="AE2239" s="17"/>
    </row>
    <row r="2240" ht="12">
      <c r="AE2240" s="17"/>
    </row>
    <row r="2241" ht="12">
      <c r="AE2241" s="17"/>
    </row>
    <row r="2242" ht="12">
      <c r="AE2242" s="17"/>
    </row>
    <row r="2243" ht="12">
      <c r="AE2243" s="17"/>
    </row>
    <row r="2244" ht="12">
      <c r="AE2244" s="17"/>
    </row>
    <row r="2245" ht="12">
      <c r="AE2245" s="17"/>
    </row>
    <row r="2246" ht="12">
      <c r="AE2246" s="17"/>
    </row>
    <row r="2247" ht="12">
      <c r="AE2247" s="17"/>
    </row>
    <row r="2248" ht="12">
      <c r="AE2248" s="17"/>
    </row>
    <row r="2249" ht="12">
      <c r="AE2249" s="17"/>
    </row>
    <row r="2250" ht="12">
      <c r="AE2250" s="17"/>
    </row>
    <row r="2251" ht="12">
      <c r="AE2251" s="17"/>
    </row>
    <row r="2252" ht="12">
      <c r="AE2252" s="17"/>
    </row>
    <row r="2253" ht="12">
      <c r="AE2253" s="17"/>
    </row>
    <row r="2254" ht="12">
      <c r="AE2254" s="17"/>
    </row>
    <row r="2255" ht="12">
      <c r="AE2255" s="17"/>
    </row>
    <row r="2256" ht="12">
      <c r="AE2256" s="17"/>
    </row>
    <row r="2257" ht="12">
      <c r="AE2257" s="17"/>
    </row>
    <row r="2258" ht="12">
      <c r="AE2258" s="17"/>
    </row>
    <row r="2259" ht="12">
      <c r="AE2259" s="17"/>
    </row>
    <row r="2260" ht="12">
      <c r="AE2260" s="17"/>
    </row>
    <row r="2261" ht="12">
      <c r="AE2261" s="17"/>
    </row>
    <row r="2262" ht="12">
      <c r="AE2262" s="17"/>
    </row>
    <row r="2263" ht="12">
      <c r="AE2263" s="17"/>
    </row>
    <row r="2264" ht="12">
      <c r="AE2264" s="17"/>
    </row>
    <row r="2265" ht="12">
      <c r="AE2265" s="17"/>
    </row>
    <row r="2266" ht="12">
      <c r="AE2266" s="17"/>
    </row>
    <row r="2267" ht="12">
      <c r="AE2267" s="17"/>
    </row>
    <row r="2268" ht="12">
      <c r="AE2268" s="17"/>
    </row>
    <row r="2269" ht="12">
      <c r="AE2269" s="17"/>
    </row>
    <row r="2270" ht="12">
      <c r="AE2270" s="17"/>
    </row>
    <row r="2271" ht="12">
      <c r="AE2271" s="17"/>
    </row>
    <row r="2272" ht="12">
      <c r="AE2272" s="17"/>
    </row>
    <row r="2273" ht="12">
      <c r="AE2273" s="17"/>
    </row>
    <row r="2274" ht="12">
      <c r="AE2274" s="17"/>
    </row>
    <row r="2275" ht="12">
      <c r="AE2275" s="17"/>
    </row>
    <row r="2276" ht="12">
      <c r="AE2276" s="17"/>
    </row>
    <row r="2277" ht="12">
      <c r="AE2277" s="17"/>
    </row>
    <row r="2278" ht="12">
      <c r="AE2278" s="17"/>
    </row>
    <row r="2279" ht="12">
      <c r="AE2279" s="17"/>
    </row>
    <row r="2280" ht="12">
      <c r="AE2280" s="17"/>
    </row>
    <row r="2281" ht="12">
      <c r="AE2281" s="17"/>
    </row>
    <row r="2282" ht="12">
      <c r="AE2282" s="17"/>
    </row>
    <row r="2283" ht="12">
      <c r="AE2283" s="17"/>
    </row>
    <row r="2284" ht="12">
      <c r="AE2284" s="17"/>
    </row>
    <row r="2285" ht="12">
      <c r="AE2285" s="17"/>
    </row>
    <row r="2286" ht="12">
      <c r="AE2286" s="17"/>
    </row>
    <row r="2287" ht="12">
      <c r="AE2287" s="17"/>
    </row>
    <row r="2288" ht="12">
      <c r="AE2288" s="17"/>
    </row>
    <row r="2289" ht="12">
      <c r="AE2289" s="17"/>
    </row>
    <row r="2290" ht="12">
      <c r="AE2290" s="17"/>
    </row>
    <row r="2291" ht="12">
      <c r="AE2291" s="17"/>
    </row>
    <row r="2292" ht="12">
      <c r="AE2292" s="17"/>
    </row>
    <row r="2293" ht="12">
      <c r="AE2293" s="17"/>
    </row>
    <row r="2294" ht="12">
      <c r="AE2294" s="17"/>
    </row>
    <row r="2295" ht="12">
      <c r="AE2295" s="17"/>
    </row>
    <row r="2296" ht="12">
      <c r="AE2296" s="17"/>
    </row>
    <row r="2297" ht="12">
      <c r="AE2297" s="17"/>
    </row>
    <row r="2298" ht="12">
      <c r="AE2298" s="17"/>
    </row>
    <row r="2299" ht="12">
      <c r="AE2299" s="17"/>
    </row>
    <row r="2300" ht="12">
      <c r="AE2300" s="17"/>
    </row>
    <row r="2301" ht="12">
      <c r="AE2301" s="17"/>
    </row>
    <row r="2302" ht="12">
      <c r="AE2302" s="17"/>
    </row>
    <row r="2303" ht="12">
      <c r="AE2303" s="17"/>
    </row>
    <row r="2304" ht="12">
      <c r="AE2304" s="17"/>
    </row>
    <row r="2305" ht="12">
      <c r="AE2305" s="17"/>
    </row>
    <row r="2306" ht="12">
      <c r="AE2306" s="17"/>
    </row>
    <row r="2307" ht="12">
      <c r="AE2307" s="17"/>
    </row>
    <row r="2308" ht="12">
      <c r="AE2308" s="17"/>
    </row>
    <row r="2309" ht="12">
      <c r="AE2309" s="17"/>
    </row>
    <row r="2310" ht="12">
      <c r="AE2310" s="17"/>
    </row>
    <row r="2311" ht="12">
      <c r="AE2311" s="17"/>
    </row>
    <row r="2312" ht="12">
      <c r="AE2312" s="17"/>
    </row>
    <row r="2313" ht="12">
      <c r="AE2313" s="17"/>
    </row>
    <row r="2314" ht="12">
      <c r="AE2314" s="17"/>
    </row>
    <row r="2315" ht="12">
      <c r="AE2315" s="17"/>
    </row>
    <row r="2316" ht="12">
      <c r="AE2316" s="17"/>
    </row>
    <row r="2317" ht="12">
      <c r="AE2317" s="17"/>
    </row>
    <row r="2318" ht="12">
      <c r="AE2318" s="17"/>
    </row>
    <row r="2319" ht="12">
      <c r="AE2319" s="17"/>
    </row>
    <row r="2320" ht="12">
      <c r="AE2320" s="17"/>
    </row>
    <row r="2321" ht="12">
      <c r="AE2321" s="17"/>
    </row>
    <row r="2322" ht="12">
      <c r="AE2322" s="17"/>
    </row>
    <row r="2323" ht="12">
      <c r="AE2323" s="17"/>
    </row>
    <row r="2324" ht="12">
      <c r="AE2324" s="17"/>
    </row>
    <row r="2325" ht="12">
      <c r="AE2325" s="17"/>
    </row>
    <row r="2326" ht="12">
      <c r="AE2326" s="17"/>
    </row>
    <row r="2327" ht="12">
      <c r="AE2327" s="17"/>
    </row>
    <row r="2328" ht="12">
      <c r="AE2328" s="17"/>
    </row>
    <row r="2329" ht="12">
      <c r="AE2329" s="17"/>
    </row>
    <row r="2330" ht="12">
      <c r="AE2330" s="17"/>
    </row>
    <row r="2331" ht="12">
      <c r="AE2331" s="17"/>
    </row>
    <row r="2332" ht="12">
      <c r="AE2332" s="17"/>
    </row>
    <row r="2333" ht="12">
      <c r="AE2333" s="17"/>
    </row>
    <row r="2334" ht="12">
      <c r="AE2334" s="17"/>
    </row>
    <row r="2335" ht="12">
      <c r="AE2335" s="17"/>
    </row>
    <row r="2336" ht="12">
      <c r="AE2336" s="17"/>
    </row>
    <row r="2337" ht="12">
      <c r="AE2337" s="17"/>
    </row>
    <row r="2338" ht="12">
      <c r="AE2338" s="17"/>
    </row>
    <row r="2339" ht="12">
      <c r="AE2339" s="17"/>
    </row>
    <row r="2340" ht="12">
      <c r="AE2340" s="17"/>
    </row>
    <row r="2341" ht="12">
      <c r="AE2341" s="17"/>
    </row>
    <row r="2342" ht="12">
      <c r="AE2342" s="17"/>
    </row>
    <row r="2343" ht="12">
      <c r="AE2343" s="17"/>
    </row>
    <row r="2344" ht="12">
      <c r="AE2344" s="17"/>
    </row>
    <row r="2345" ht="12">
      <c r="AE2345" s="17"/>
    </row>
    <row r="2346" ht="12">
      <c r="AE2346" s="17"/>
    </row>
    <row r="2347" ht="12">
      <c r="AE2347" s="17"/>
    </row>
    <row r="2348" ht="12">
      <c r="AE2348" s="17"/>
    </row>
    <row r="2349" ht="12">
      <c r="AE2349" s="17"/>
    </row>
    <row r="2350" ht="12">
      <c r="AE2350" s="17"/>
    </row>
    <row r="2351" ht="12">
      <c r="AE2351" s="17"/>
    </row>
    <row r="2352" ht="12">
      <c r="AE2352" s="17"/>
    </row>
    <row r="2353" ht="12">
      <c r="AE2353" s="17"/>
    </row>
    <row r="2354" ht="12">
      <c r="AE2354" s="17"/>
    </row>
    <row r="2355" ht="12">
      <c r="AE2355" s="17"/>
    </row>
    <row r="2356" ht="12">
      <c r="AE2356" s="17"/>
    </row>
    <row r="2357" ht="12">
      <c r="AE2357" s="17"/>
    </row>
    <row r="2358" ht="12">
      <c r="AE2358" s="17"/>
    </row>
    <row r="2359" ht="12">
      <c r="AE2359" s="17"/>
    </row>
    <row r="2360" ht="12">
      <c r="AE2360" s="17"/>
    </row>
    <row r="2361" ht="12">
      <c r="AE2361" s="17"/>
    </row>
    <row r="2362" ht="12">
      <c r="AE2362" s="17"/>
    </row>
    <row r="2363" ht="12">
      <c r="AE2363" s="17"/>
    </row>
    <row r="2364" ht="12">
      <c r="AE2364" s="17"/>
    </row>
    <row r="2365" ht="12">
      <c r="AE2365" s="17"/>
    </row>
    <row r="2366" ht="12">
      <c r="AE2366" s="17"/>
    </row>
    <row r="2367" ht="12">
      <c r="AE2367" s="17"/>
    </row>
    <row r="2368" ht="12">
      <c r="AE2368" s="17"/>
    </row>
    <row r="2369" ht="12">
      <c r="AE2369" s="17"/>
    </row>
    <row r="2370" ht="12">
      <c r="AE2370" s="17"/>
    </row>
    <row r="2371" ht="12">
      <c r="AE2371" s="17"/>
    </row>
    <row r="2372" ht="12">
      <c r="AE2372" s="17"/>
    </row>
    <row r="2373" ht="12">
      <c r="AE2373" s="17"/>
    </row>
    <row r="2374" ht="12">
      <c r="AE2374" s="17"/>
    </row>
    <row r="2375" ht="12">
      <c r="AE2375" s="17"/>
    </row>
    <row r="2376" ht="12">
      <c r="AE2376" s="17"/>
    </row>
    <row r="2377" ht="12">
      <c r="AE2377" s="17"/>
    </row>
    <row r="2378" ht="12">
      <c r="AE2378" s="17"/>
    </row>
    <row r="2379" ht="12">
      <c r="AE2379" s="17"/>
    </row>
    <row r="2380" ht="12">
      <c r="AE2380" s="17"/>
    </row>
    <row r="2381" ht="12">
      <c r="AE2381" s="17"/>
    </row>
    <row r="2382" ht="12">
      <c r="AE2382" s="17"/>
    </row>
    <row r="2383" ht="12">
      <c r="AE2383" s="17"/>
    </row>
    <row r="2384" ht="12">
      <c r="AE2384" s="17"/>
    </row>
    <row r="2385" ht="12">
      <c r="AE2385" s="17"/>
    </row>
    <row r="2386" ht="12">
      <c r="AE2386" s="17"/>
    </row>
    <row r="2387" ht="12">
      <c r="AE2387" s="17"/>
    </row>
    <row r="2388" ht="12">
      <c r="AE2388" s="17"/>
    </row>
    <row r="2389" ht="12">
      <c r="AE2389" s="17"/>
    </row>
    <row r="2390" ht="12">
      <c r="AE2390" s="17"/>
    </row>
    <row r="2391" ht="12">
      <c r="AE2391" s="17"/>
    </row>
    <row r="2392" ht="12">
      <c r="AE2392" s="17"/>
    </row>
    <row r="2393" ht="12">
      <c r="AE2393" s="17"/>
    </row>
    <row r="2394" ht="12">
      <c r="AE2394" s="17"/>
    </row>
    <row r="2395" ht="12">
      <c r="AE2395" s="17"/>
    </row>
    <row r="2396" ht="12">
      <c r="AE2396" s="17"/>
    </row>
    <row r="2397" ht="12">
      <c r="AE2397" s="17"/>
    </row>
    <row r="2398" ht="12">
      <c r="AE2398" s="17"/>
    </row>
    <row r="2399" ht="12">
      <c r="AE2399" s="17"/>
    </row>
    <row r="2400" ht="12">
      <c r="AE2400" s="17"/>
    </row>
    <row r="2401" ht="12">
      <c r="AE2401" s="17"/>
    </row>
    <row r="2402" ht="12">
      <c r="AE2402" s="17"/>
    </row>
    <row r="2403" ht="12">
      <c r="AE2403" s="17"/>
    </row>
    <row r="2404" ht="12">
      <c r="AE2404" s="17"/>
    </row>
    <row r="2405" ht="12">
      <c r="AE2405" s="17"/>
    </row>
    <row r="2406" ht="12">
      <c r="AE2406" s="17"/>
    </row>
    <row r="2407" ht="12">
      <c r="AE2407" s="17"/>
    </row>
    <row r="2408" ht="12">
      <c r="AE2408" s="17"/>
    </row>
    <row r="2409" ht="12">
      <c r="AE2409" s="17"/>
    </row>
    <row r="2410" ht="12">
      <c r="AE2410" s="17"/>
    </row>
    <row r="2411" ht="12">
      <c r="AE2411" s="17"/>
    </row>
    <row r="2412" ht="12">
      <c r="AE2412" s="17"/>
    </row>
    <row r="2413" ht="12">
      <c r="AE2413" s="17"/>
    </row>
    <row r="2414" ht="12">
      <c r="AE2414" s="17"/>
    </row>
    <row r="2415" ht="12">
      <c r="AE2415" s="17"/>
    </row>
    <row r="2416" ht="12">
      <c r="AE2416" s="17"/>
    </row>
    <row r="2417" ht="12">
      <c r="AE2417" s="17"/>
    </row>
    <row r="2418" ht="12">
      <c r="AE2418" s="17"/>
    </row>
    <row r="2419" ht="12">
      <c r="AE2419" s="17"/>
    </row>
    <row r="2420" ht="12">
      <c r="AE2420" s="17"/>
    </row>
    <row r="2421" ht="12">
      <c r="AE2421" s="17"/>
    </row>
    <row r="2422" ht="12">
      <c r="AE2422" s="17"/>
    </row>
    <row r="2423" ht="12">
      <c r="AE2423" s="17"/>
    </row>
    <row r="2424" ht="12">
      <c r="AE2424" s="17"/>
    </row>
    <row r="2425" ht="12">
      <c r="AE2425" s="17"/>
    </row>
    <row r="2426" ht="12">
      <c r="AE2426" s="17"/>
    </row>
    <row r="2427" ht="12">
      <c r="AE2427" s="17"/>
    </row>
    <row r="2428" ht="12">
      <c r="AE2428" s="17"/>
    </row>
    <row r="2429" ht="12">
      <c r="AE2429" s="17"/>
    </row>
    <row r="2430" ht="12">
      <c r="AE2430" s="17"/>
    </row>
    <row r="2431" ht="12">
      <c r="AE2431" s="17"/>
    </row>
    <row r="2432" ht="12">
      <c r="AE2432" s="17"/>
    </row>
    <row r="2433" ht="12">
      <c r="AE2433" s="17"/>
    </row>
    <row r="2434" ht="12">
      <c r="AE2434" s="17"/>
    </row>
    <row r="2435" ht="12">
      <c r="AE2435" s="17"/>
    </row>
    <row r="2436" ht="12">
      <c r="AE2436" s="17"/>
    </row>
    <row r="2437" ht="12">
      <c r="AE2437" s="17"/>
    </row>
    <row r="2438" ht="12">
      <c r="AE2438" s="17"/>
    </row>
    <row r="2439" ht="12">
      <c r="AE2439" s="17"/>
    </row>
    <row r="2440" ht="12">
      <c r="AE2440" s="17"/>
    </row>
    <row r="2441" ht="12">
      <c r="AE2441" s="17"/>
    </row>
    <row r="2442" ht="12">
      <c r="AE2442" s="17"/>
    </row>
    <row r="2443" ht="12">
      <c r="AE2443" s="17"/>
    </row>
    <row r="2444" ht="12">
      <c r="AE2444" s="17"/>
    </row>
    <row r="2445" ht="12">
      <c r="AE2445" s="17"/>
    </row>
    <row r="2446" ht="12">
      <c r="AE2446" s="17"/>
    </row>
    <row r="2447" ht="12">
      <c r="AE2447" s="17"/>
    </row>
    <row r="2448" ht="12">
      <c r="AE2448" s="17"/>
    </row>
    <row r="2449" ht="12">
      <c r="AE2449" s="17"/>
    </row>
    <row r="2450" ht="12">
      <c r="AE2450" s="17"/>
    </row>
    <row r="2451" ht="12">
      <c r="AE2451" s="17"/>
    </row>
    <row r="2452" ht="12">
      <c r="AE2452" s="17"/>
    </row>
    <row r="2453" ht="12">
      <c r="AE2453" s="17"/>
    </row>
    <row r="2454" ht="12">
      <c r="AE2454" s="17"/>
    </row>
    <row r="2455" ht="12">
      <c r="AE2455" s="17"/>
    </row>
    <row r="2456" ht="12">
      <c r="AE2456" s="17"/>
    </row>
    <row r="2457" ht="12">
      <c r="AE2457" s="17"/>
    </row>
    <row r="2458" ht="12">
      <c r="AE2458" s="17"/>
    </row>
    <row r="2459" ht="12">
      <c r="AE2459" s="17"/>
    </row>
    <row r="2460" ht="12">
      <c r="AE2460" s="17"/>
    </row>
    <row r="2461" ht="12">
      <c r="AE2461" s="17"/>
    </row>
    <row r="2462" ht="12">
      <c r="AE2462" s="17"/>
    </row>
    <row r="2463" ht="12">
      <c r="AE2463" s="17"/>
    </row>
    <row r="2464" ht="12">
      <c r="AE2464" s="17"/>
    </row>
    <row r="2465" ht="12">
      <c r="AE2465" s="17"/>
    </row>
    <row r="2466" ht="12">
      <c r="AE2466" s="17"/>
    </row>
    <row r="2467" ht="12">
      <c r="AE2467" s="17"/>
    </row>
    <row r="2468" ht="12">
      <c r="AE2468" s="17"/>
    </row>
    <row r="2469" ht="12">
      <c r="AE2469" s="17"/>
    </row>
    <row r="2470" ht="12">
      <c r="AE2470" s="17"/>
    </row>
    <row r="2471" ht="12">
      <c r="AE2471" s="17"/>
    </row>
    <row r="2472" ht="12">
      <c r="AE2472" s="17"/>
    </row>
    <row r="2473" ht="12">
      <c r="AE2473" s="17"/>
    </row>
    <row r="2474" ht="12">
      <c r="AE2474" s="17"/>
    </row>
    <row r="2475" ht="12">
      <c r="AE2475" s="17"/>
    </row>
    <row r="2476" ht="12">
      <c r="AE2476" s="17"/>
    </row>
    <row r="2477" ht="12">
      <c r="AE2477" s="17"/>
    </row>
    <row r="2478" ht="12">
      <c r="AE2478" s="17"/>
    </row>
    <row r="2479" ht="12">
      <c r="AE2479" s="17"/>
    </row>
    <row r="2480" ht="12">
      <c r="AE2480" s="17"/>
    </row>
    <row r="2481" ht="12">
      <c r="AE2481" s="17"/>
    </row>
    <row r="2482" ht="12">
      <c r="AE2482" s="17"/>
    </row>
    <row r="2483" ht="12">
      <c r="AE2483" s="17"/>
    </row>
    <row r="2484" ht="12">
      <c r="AE2484" s="17"/>
    </row>
    <row r="2485" ht="12">
      <c r="AE2485" s="17"/>
    </row>
    <row r="2486" ht="12">
      <c r="AE2486" s="17"/>
    </row>
    <row r="2487" ht="12">
      <c r="AE2487" s="17"/>
    </row>
    <row r="2488" ht="12">
      <c r="AE2488" s="17"/>
    </row>
    <row r="2489" ht="12">
      <c r="AE2489" s="17"/>
    </row>
    <row r="2490" ht="12">
      <c r="AE2490" s="17"/>
    </row>
    <row r="2491" ht="12">
      <c r="AE2491" s="17"/>
    </row>
    <row r="2492" ht="12">
      <c r="AE2492" s="17"/>
    </row>
    <row r="2493" ht="12">
      <c r="AE2493" s="17"/>
    </row>
    <row r="2494" ht="12">
      <c r="AE2494" s="17"/>
    </row>
    <row r="2495" ht="12">
      <c r="AE2495" s="17"/>
    </row>
    <row r="2496" ht="12">
      <c r="AE2496" s="17"/>
    </row>
    <row r="2497" ht="12">
      <c r="AE2497" s="17"/>
    </row>
    <row r="2498" ht="12">
      <c r="AE2498" s="17"/>
    </row>
    <row r="2499" ht="12">
      <c r="AE2499" s="17"/>
    </row>
    <row r="2500" ht="12">
      <c r="AE2500" s="17"/>
    </row>
    <row r="2501" ht="12">
      <c r="AE2501" s="17"/>
    </row>
    <row r="2502" ht="12">
      <c r="AE2502" s="17"/>
    </row>
    <row r="2503" ht="12">
      <c r="AE2503" s="17"/>
    </row>
    <row r="2504" ht="12">
      <c r="AE2504" s="17"/>
    </row>
    <row r="2505" ht="12">
      <c r="AE2505" s="17"/>
    </row>
    <row r="2506" ht="12">
      <c r="AE2506" s="17"/>
    </row>
    <row r="2507" ht="12">
      <c r="AE2507" s="17"/>
    </row>
    <row r="2508" ht="12">
      <c r="AE2508" s="17"/>
    </row>
    <row r="2509" ht="12">
      <c r="AE2509" s="17"/>
    </row>
    <row r="2510" ht="12">
      <c r="AE2510" s="17"/>
    </row>
    <row r="2511" ht="12">
      <c r="AE2511" s="17"/>
    </row>
    <row r="2512" ht="12">
      <c r="AE2512" s="17"/>
    </row>
    <row r="2513" ht="12">
      <c r="AE2513" s="17"/>
    </row>
    <row r="2514" ht="12">
      <c r="AE2514" s="17"/>
    </row>
    <row r="2515" ht="12">
      <c r="AE2515" s="17"/>
    </row>
    <row r="2516" ht="12">
      <c r="AE2516" s="17"/>
    </row>
    <row r="2517" ht="12">
      <c r="AE2517" s="17"/>
    </row>
    <row r="2518" ht="12">
      <c r="AE2518" s="17"/>
    </row>
    <row r="2519" ht="12">
      <c r="AE2519" s="17"/>
    </row>
    <row r="2520" ht="12">
      <c r="AE2520" s="17"/>
    </row>
    <row r="2521" ht="12">
      <c r="AE2521" s="17"/>
    </row>
    <row r="2522" ht="12">
      <c r="AE2522" s="17"/>
    </row>
    <row r="2523" ht="12">
      <c r="AE2523" s="17"/>
    </row>
    <row r="2524" ht="12">
      <c r="AE2524" s="17"/>
    </row>
    <row r="2525" ht="12">
      <c r="AE2525" s="17"/>
    </row>
    <row r="2526" ht="12">
      <c r="AE2526" s="17"/>
    </row>
    <row r="2527" ht="12">
      <c r="AE2527" s="17"/>
    </row>
    <row r="2528" ht="12">
      <c r="AE2528" s="17"/>
    </row>
    <row r="2529" ht="12">
      <c r="AE2529" s="17"/>
    </row>
    <row r="2530" ht="12">
      <c r="AE2530" s="17"/>
    </row>
    <row r="2531" ht="12">
      <c r="AE2531" s="17"/>
    </row>
    <row r="2532" ht="12">
      <c r="AE2532" s="17"/>
    </row>
    <row r="2533" ht="12">
      <c r="AE2533" s="17"/>
    </row>
    <row r="2534" ht="12">
      <c r="AE2534" s="17"/>
    </row>
    <row r="2535" ht="12">
      <c r="AE2535" s="17"/>
    </row>
    <row r="2536" ht="12">
      <c r="AE2536" s="17"/>
    </row>
    <row r="2537" ht="12">
      <c r="AE2537" s="17"/>
    </row>
    <row r="2538" ht="12">
      <c r="AE2538" s="17"/>
    </row>
    <row r="2539" ht="12">
      <c r="AE2539" s="17"/>
    </row>
    <row r="2540" ht="12">
      <c r="AE2540" s="17"/>
    </row>
    <row r="2541" ht="12">
      <c r="AE2541" s="17"/>
    </row>
    <row r="2542" ht="12">
      <c r="AE2542" s="17"/>
    </row>
    <row r="2543" ht="12">
      <c r="AE2543" s="17"/>
    </row>
    <row r="2544" ht="12">
      <c r="AE2544" s="17"/>
    </row>
    <row r="2545" ht="12">
      <c r="AE2545" s="17"/>
    </row>
    <row r="2546" ht="12">
      <c r="AE2546" s="17"/>
    </row>
    <row r="2547" ht="12">
      <c r="AE2547" s="17"/>
    </row>
    <row r="2548" ht="12">
      <c r="AE2548" s="17"/>
    </row>
    <row r="2549" ht="12">
      <c r="AE2549" s="17"/>
    </row>
    <row r="2550" ht="12">
      <c r="AE2550" s="17"/>
    </row>
    <row r="2551" ht="12">
      <c r="AE2551" s="17"/>
    </row>
    <row r="2552" ht="12">
      <c r="AE2552" s="17"/>
    </row>
    <row r="2553" ht="12">
      <c r="AE2553" s="17"/>
    </row>
    <row r="2554" ht="12">
      <c r="AE2554" s="17"/>
    </row>
    <row r="2555" ht="12">
      <c r="AE2555" s="17"/>
    </row>
    <row r="2556" ht="12">
      <c r="AE2556" s="17"/>
    </row>
    <row r="2557" ht="12">
      <c r="AE2557" s="17"/>
    </row>
    <row r="2558" ht="12">
      <c r="AE2558" s="17"/>
    </row>
    <row r="2559" ht="12">
      <c r="AE2559" s="17"/>
    </row>
    <row r="2560" ht="12">
      <c r="AE2560" s="17"/>
    </row>
    <row r="2561" ht="12">
      <c r="AE2561" s="17"/>
    </row>
    <row r="2562" ht="12">
      <c r="AE2562" s="17"/>
    </row>
    <row r="2563" ht="12">
      <c r="AE2563" s="17"/>
    </row>
    <row r="2564" ht="12">
      <c r="AE2564" s="17"/>
    </row>
    <row r="2565" ht="12">
      <c r="AE2565" s="17"/>
    </row>
    <row r="2566" ht="12">
      <c r="AE2566" s="17"/>
    </row>
    <row r="2567" ht="12">
      <c r="AE2567" s="17"/>
    </row>
    <row r="2568" ht="12">
      <c r="AE2568" s="17"/>
    </row>
    <row r="2569" ht="12">
      <c r="AE2569" s="17"/>
    </row>
    <row r="2570" ht="12">
      <c r="AE2570" s="17"/>
    </row>
    <row r="2571" ht="12">
      <c r="AE2571" s="17"/>
    </row>
    <row r="2572" ht="12">
      <c r="AE2572" s="17"/>
    </row>
    <row r="2573" ht="12">
      <c r="AE2573" s="17"/>
    </row>
    <row r="2574" ht="12">
      <c r="AE2574" s="17"/>
    </row>
    <row r="2575" ht="12">
      <c r="AE2575" s="17"/>
    </row>
    <row r="2576" ht="12">
      <c r="AE2576" s="17"/>
    </row>
    <row r="2577" ht="12">
      <c r="AE2577" s="17"/>
    </row>
    <row r="2578" ht="12">
      <c r="AE2578" s="17"/>
    </row>
    <row r="2579" ht="12">
      <c r="AE2579" s="17"/>
    </row>
    <row r="2580" ht="12">
      <c r="AE2580" s="17"/>
    </row>
    <row r="2581" ht="12">
      <c r="AE2581" s="17"/>
    </row>
    <row r="2582" ht="12">
      <c r="AE2582" s="17"/>
    </row>
    <row r="2583" ht="12">
      <c r="AE2583" s="17"/>
    </row>
    <row r="2584" ht="12">
      <c r="AE2584" s="17"/>
    </row>
    <row r="2585" ht="12">
      <c r="AE2585" s="17"/>
    </row>
    <row r="2586" ht="12">
      <c r="AE2586" s="17"/>
    </row>
    <row r="2587" ht="12">
      <c r="AE2587" s="17"/>
    </row>
    <row r="2588" ht="12">
      <c r="AE2588" s="17"/>
    </row>
    <row r="2589" ht="12">
      <c r="AE2589" s="17"/>
    </row>
    <row r="2590" ht="12">
      <c r="AE2590" s="17"/>
    </row>
    <row r="2591" ht="12">
      <c r="AE2591" s="17"/>
    </row>
    <row r="2592" ht="12">
      <c r="AE2592" s="17"/>
    </row>
    <row r="2593" ht="12">
      <c r="AE2593" s="17"/>
    </row>
    <row r="2594" ht="12">
      <c r="AE2594" s="17"/>
    </row>
    <row r="2595" ht="12">
      <c r="AE2595" s="17"/>
    </row>
    <row r="2596" ht="12">
      <c r="AE2596" s="17"/>
    </row>
    <row r="2597" ht="12">
      <c r="AE2597" s="17"/>
    </row>
    <row r="2598" ht="12">
      <c r="AE2598" s="17"/>
    </row>
    <row r="2599" ht="12">
      <c r="AE2599" s="17"/>
    </row>
    <row r="2600" ht="12">
      <c r="AE2600" s="17"/>
    </row>
    <row r="2601" ht="12">
      <c r="AE2601" s="17"/>
    </row>
    <row r="2602" ht="12">
      <c r="AE2602" s="17"/>
    </row>
    <row r="2603" ht="12">
      <c r="AE2603" s="17"/>
    </row>
    <row r="2604" ht="12">
      <c r="AE2604" s="17"/>
    </row>
    <row r="2605" ht="12">
      <c r="AE2605" s="17"/>
    </row>
    <row r="2606" ht="12">
      <c r="AE2606" s="17"/>
    </row>
    <row r="2607" ht="12">
      <c r="AE2607" s="17"/>
    </row>
    <row r="2608" ht="12">
      <c r="AE2608" s="17"/>
    </row>
    <row r="2609" ht="12">
      <c r="AE2609" s="17"/>
    </row>
    <row r="2610" ht="12">
      <c r="AE2610" s="17"/>
    </row>
    <row r="2611" ht="12">
      <c r="AE2611" s="17"/>
    </row>
    <row r="2612" ht="12">
      <c r="AE2612" s="17"/>
    </row>
    <row r="2613" ht="12">
      <c r="AE2613" s="17"/>
    </row>
    <row r="2614" ht="12">
      <c r="AE2614" s="17"/>
    </row>
    <row r="2615" ht="12">
      <c r="AE2615" s="17"/>
    </row>
    <row r="2616" ht="12">
      <c r="AE2616" s="17"/>
    </row>
    <row r="2617" ht="12">
      <c r="AE2617" s="17"/>
    </row>
    <row r="2618" ht="12">
      <c r="AE2618" s="17"/>
    </row>
    <row r="2619" ht="12">
      <c r="AE2619" s="17"/>
    </row>
    <row r="2620" ht="12">
      <c r="AE2620" s="17"/>
    </row>
    <row r="2621" ht="12">
      <c r="AE2621" s="17"/>
    </row>
    <row r="2622" ht="12">
      <c r="AE2622" s="17"/>
    </row>
    <row r="2623" ht="12">
      <c r="AE2623" s="17"/>
    </row>
    <row r="2624" ht="12">
      <c r="AE2624" s="17"/>
    </row>
    <row r="2625" ht="12">
      <c r="AE2625" s="17"/>
    </row>
    <row r="2626" ht="12">
      <c r="AE2626" s="17"/>
    </row>
    <row r="2627" ht="12">
      <c r="AE2627" s="17"/>
    </row>
    <row r="2628" ht="12">
      <c r="AE2628" s="17"/>
    </row>
    <row r="2629" ht="12">
      <c r="AE2629" s="17"/>
    </row>
    <row r="2630" ht="12">
      <c r="AE2630" s="17"/>
    </row>
    <row r="2631" ht="12">
      <c r="AE2631" s="17"/>
    </row>
    <row r="2632" ht="12">
      <c r="AE2632" s="17"/>
    </row>
    <row r="2633" ht="12">
      <c r="AE2633" s="17"/>
    </row>
    <row r="2634" ht="12">
      <c r="AE2634" s="17"/>
    </row>
    <row r="2635" ht="12">
      <c r="AE2635" s="17"/>
    </row>
    <row r="2636" ht="12">
      <c r="AE2636" s="17"/>
    </row>
    <row r="2637" ht="12">
      <c r="AE2637" s="17"/>
    </row>
    <row r="2638" ht="12">
      <c r="AE2638" s="17"/>
    </row>
    <row r="2639" ht="12">
      <c r="AE2639" s="17"/>
    </row>
    <row r="2640" ht="12">
      <c r="AE2640" s="17"/>
    </row>
    <row r="2641" ht="12">
      <c r="AE2641" s="17"/>
    </row>
    <row r="2642" ht="12">
      <c r="AE2642" s="17"/>
    </row>
    <row r="2643" ht="12">
      <c r="AE2643" s="17"/>
    </row>
    <row r="2644" ht="12">
      <c r="AE2644" s="17"/>
    </row>
    <row r="2645" ht="12">
      <c r="AE2645" s="17"/>
    </row>
    <row r="2646" ht="12">
      <c r="AE2646" s="17"/>
    </row>
    <row r="2647" ht="12">
      <c r="AE2647" s="17"/>
    </row>
    <row r="2648" ht="12">
      <c r="AE2648" s="17"/>
    </row>
    <row r="2649" ht="12">
      <c r="AE2649" s="17"/>
    </row>
    <row r="2650" ht="12">
      <c r="AE2650" s="17"/>
    </row>
    <row r="2651" ht="12">
      <c r="AE2651" s="17"/>
    </row>
    <row r="2652" ht="12">
      <c r="AE2652" s="17"/>
    </row>
    <row r="2653" ht="12">
      <c r="AE2653" s="17"/>
    </row>
    <row r="2654" ht="12">
      <c r="AE2654" s="17"/>
    </row>
    <row r="2655" ht="12">
      <c r="AE2655" s="17"/>
    </row>
    <row r="2656" ht="12">
      <c r="AE2656" s="17"/>
    </row>
    <row r="2657" ht="12">
      <c r="AE2657" s="17"/>
    </row>
    <row r="2658" ht="12">
      <c r="AE2658" s="17"/>
    </row>
    <row r="2659" ht="12">
      <c r="AE2659" s="17"/>
    </row>
    <row r="2660" ht="12">
      <c r="AE2660" s="17"/>
    </row>
    <row r="2661" ht="12">
      <c r="AE2661" s="17"/>
    </row>
    <row r="2662" ht="12">
      <c r="AE2662" s="17"/>
    </row>
    <row r="2663" ht="12">
      <c r="AE2663" s="17"/>
    </row>
    <row r="2664" ht="12">
      <c r="AE2664" s="17"/>
    </row>
    <row r="2665" ht="12">
      <c r="AE2665" s="17"/>
    </row>
    <row r="2666" ht="12">
      <c r="AE2666" s="17"/>
    </row>
    <row r="2667" ht="12">
      <c r="AE2667" s="17"/>
    </row>
    <row r="2668" ht="12">
      <c r="AE2668" s="17"/>
    </row>
    <row r="2669" ht="12">
      <c r="AE2669" s="17"/>
    </row>
    <row r="2670" ht="12">
      <c r="AE2670" s="17"/>
    </row>
    <row r="2671" ht="12">
      <c r="AE2671" s="17"/>
    </row>
    <row r="2672" ht="12">
      <c r="AE2672" s="17"/>
    </row>
    <row r="2673" ht="12">
      <c r="AE2673" s="17"/>
    </row>
    <row r="2674" ht="12">
      <c r="AE2674" s="17"/>
    </row>
    <row r="2675" ht="12">
      <c r="AE2675" s="17"/>
    </row>
    <row r="2676" ht="12">
      <c r="AE2676" s="17"/>
    </row>
    <row r="2677" ht="12">
      <c r="AE2677" s="17"/>
    </row>
    <row r="2678" ht="12">
      <c r="AE2678" s="17"/>
    </row>
    <row r="2679" ht="12">
      <c r="AE2679" s="17"/>
    </row>
    <row r="2680" ht="12">
      <c r="AE2680" s="17"/>
    </row>
    <row r="2681" ht="12">
      <c r="AE2681" s="17"/>
    </row>
    <row r="2682" ht="12">
      <c r="AE2682" s="17"/>
    </row>
    <row r="2683" ht="12">
      <c r="AE2683" s="17"/>
    </row>
    <row r="2684" ht="12">
      <c r="AE2684" s="17"/>
    </row>
    <row r="2685" ht="12">
      <c r="AE2685" s="17"/>
    </row>
    <row r="2686" ht="12">
      <c r="AE2686" s="17"/>
    </row>
    <row r="2687" ht="12">
      <c r="AE2687" s="17"/>
    </row>
    <row r="2688" ht="12">
      <c r="AE2688" s="17"/>
    </row>
    <row r="2689" ht="12">
      <c r="AE2689" s="17"/>
    </row>
    <row r="2690" ht="12">
      <c r="AE2690" s="17"/>
    </row>
    <row r="2691" ht="12">
      <c r="AE2691" s="17"/>
    </row>
    <row r="2692" ht="12">
      <c r="AE2692" s="17"/>
    </row>
    <row r="2693" ht="12">
      <c r="AE2693" s="17"/>
    </row>
    <row r="2694" ht="12">
      <c r="AE2694" s="17"/>
    </row>
    <row r="2695" ht="12">
      <c r="AE2695" s="17"/>
    </row>
    <row r="2696" ht="12">
      <c r="AE2696" s="17"/>
    </row>
    <row r="2697" ht="12">
      <c r="AE2697" s="17"/>
    </row>
    <row r="2698" ht="12">
      <c r="AE2698" s="17"/>
    </row>
    <row r="2699" ht="12">
      <c r="AE2699" s="17"/>
    </row>
    <row r="2700" ht="12">
      <c r="AE2700" s="17"/>
    </row>
    <row r="2701" ht="12">
      <c r="AE2701" s="17"/>
    </row>
    <row r="2702" ht="12">
      <c r="AE2702" s="17"/>
    </row>
    <row r="2703" ht="12">
      <c r="AE2703" s="17"/>
    </row>
    <row r="2704" ht="12">
      <c r="AE2704" s="17"/>
    </row>
    <row r="2705" ht="12">
      <c r="AE2705" s="17"/>
    </row>
    <row r="2706" ht="12">
      <c r="AE2706" s="17"/>
    </row>
    <row r="2707" ht="12">
      <c r="AE2707" s="17"/>
    </row>
    <row r="2708" ht="12">
      <c r="AE2708" s="17"/>
    </row>
    <row r="2709" ht="12">
      <c r="AE2709" s="17"/>
    </row>
    <row r="2710" ht="12">
      <c r="AE2710" s="17"/>
    </row>
    <row r="2711" ht="12">
      <c r="AE2711" s="17"/>
    </row>
    <row r="2712" ht="12">
      <c r="AE2712" s="17"/>
    </row>
    <row r="2713" ht="12">
      <c r="AE2713" s="17"/>
    </row>
    <row r="2714" ht="12">
      <c r="AE2714" s="17"/>
    </row>
    <row r="2715" ht="12">
      <c r="AE2715" s="17"/>
    </row>
    <row r="2716" ht="12">
      <c r="AE2716" s="17"/>
    </row>
    <row r="2717" ht="12">
      <c r="AE2717" s="17"/>
    </row>
    <row r="2718" ht="12">
      <c r="AE2718" s="17"/>
    </row>
    <row r="2719" ht="12">
      <c r="AE2719" s="17"/>
    </row>
    <row r="2720" ht="12">
      <c r="AE2720" s="17"/>
    </row>
    <row r="2721" ht="12">
      <c r="AE2721" s="17"/>
    </row>
    <row r="2722" ht="12">
      <c r="AE2722" s="17"/>
    </row>
    <row r="2723" ht="12">
      <c r="AE2723" s="17"/>
    </row>
    <row r="2724" ht="12">
      <c r="AE2724" s="17"/>
    </row>
    <row r="2725" ht="12">
      <c r="AE2725" s="17"/>
    </row>
    <row r="2726" ht="12">
      <c r="AE2726" s="17"/>
    </row>
    <row r="2727" ht="12">
      <c r="AE2727" s="17"/>
    </row>
    <row r="2728" ht="12">
      <c r="AE2728" s="17"/>
    </row>
    <row r="2729" ht="12">
      <c r="AE2729" s="17"/>
    </row>
    <row r="2730" ht="12">
      <c r="AE2730" s="17"/>
    </row>
    <row r="2731" ht="12">
      <c r="AE2731" s="17"/>
    </row>
    <row r="2732" ht="12">
      <c r="AE2732" s="17"/>
    </row>
    <row r="2733" ht="12">
      <c r="AE2733" s="17"/>
    </row>
    <row r="2734" ht="12">
      <c r="AE2734" s="17"/>
    </row>
    <row r="2735" ht="12">
      <c r="AE2735" s="17"/>
    </row>
    <row r="2736" ht="12">
      <c r="AE2736" s="17"/>
    </row>
    <row r="2737" ht="12">
      <c r="AE2737" s="17"/>
    </row>
    <row r="2738" ht="12">
      <c r="AE2738" s="17"/>
    </row>
    <row r="2739" ht="12">
      <c r="AE2739" s="17"/>
    </row>
    <row r="2740" ht="12">
      <c r="AE2740" s="17"/>
    </row>
    <row r="2741" ht="12">
      <c r="AE2741" s="17"/>
    </row>
    <row r="2742" ht="12">
      <c r="AE2742" s="17"/>
    </row>
    <row r="2743" ht="12">
      <c r="AE2743" s="17"/>
    </row>
    <row r="2744" ht="12">
      <c r="AE2744" s="17"/>
    </row>
    <row r="2745" ht="12">
      <c r="AE2745" s="17"/>
    </row>
    <row r="2746" ht="12">
      <c r="AE2746" s="17"/>
    </row>
    <row r="2747" ht="12">
      <c r="AE2747" s="17"/>
    </row>
    <row r="2748" ht="12">
      <c r="AE2748" s="17"/>
    </row>
    <row r="2749" ht="12">
      <c r="AE2749" s="17"/>
    </row>
    <row r="2750" ht="12">
      <c r="AE2750" s="17"/>
    </row>
    <row r="2751" ht="12">
      <c r="AE2751" s="17"/>
    </row>
    <row r="2752" ht="12">
      <c r="AE2752" s="17"/>
    </row>
    <row r="2753" ht="12">
      <c r="AE2753" s="17"/>
    </row>
    <row r="2754" ht="12">
      <c r="AE2754" s="17"/>
    </row>
    <row r="2755" ht="12">
      <c r="AE2755" s="17"/>
    </row>
    <row r="2756" ht="12">
      <c r="AE2756" s="17"/>
    </row>
    <row r="2757" ht="12">
      <c r="AE2757" s="17"/>
    </row>
    <row r="2758" ht="12">
      <c r="AE2758" s="17"/>
    </row>
    <row r="2759" ht="12">
      <c r="AE2759" s="17"/>
    </row>
    <row r="2760" ht="12">
      <c r="AE2760" s="17"/>
    </row>
    <row r="2761" ht="12">
      <c r="AE2761" s="17"/>
    </row>
    <row r="2762" ht="12">
      <c r="AE2762" s="17"/>
    </row>
    <row r="2763" ht="12">
      <c r="AE2763" s="17"/>
    </row>
    <row r="2764" ht="12">
      <c r="AE2764" s="17"/>
    </row>
    <row r="2765" ht="12">
      <c r="AE2765" s="17"/>
    </row>
    <row r="2766" ht="12">
      <c r="AE2766" s="17"/>
    </row>
    <row r="2767" ht="12">
      <c r="AE2767" s="17"/>
    </row>
    <row r="2768" ht="12">
      <c r="AE2768" s="17"/>
    </row>
    <row r="2769" ht="12">
      <c r="AE2769" s="17"/>
    </row>
    <row r="2770" ht="12">
      <c r="AE2770" s="17"/>
    </row>
    <row r="2771" ht="12">
      <c r="AE2771" s="17"/>
    </row>
    <row r="2772" ht="12">
      <c r="AE2772" s="17"/>
    </row>
    <row r="2773" ht="12">
      <c r="AE2773" s="17"/>
    </row>
    <row r="2774" ht="12">
      <c r="AE2774" s="17"/>
    </row>
    <row r="2775" ht="12">
      <c r="AE2775" s="17"/>
    </row>
    <row r="2776" ht="12">
      <c r="AE2776" s="17"/>
    </row>
    <row r="2777" ht="12">
      <c r="AE2777" s="17"/>
    </row>
    <row r="2778" ht="12">
      <c r="AE2778" s="17"/>
    </row>
    <row r="2779" ht="12">
      <c r="AE2779" s="17"/>
    </row>
    <row r="2780" ht="12">
      <c r="AE2780" s="17"/>
    </row>
    <row r="2781" ht="12">
      <c r="AE2781" s="17"/>
    </row>
    <row r="2782" ht="12">
      <c r="AE2782" s="17"/>
    </row>
    <row r="2783" ht="12">
      <c r="AE2783" s="17"/>
    </row>
    <row r="2784" ht="12">
      <c r="AE2784" s="17"/>
    </row>
    <row r="2785" ht="12">
      <c r="AE2785" s="17"/>
    </row>
    <row r="2786" ht="12">
      <c r="AE2786" s="17"/>
    </row>
    <row r="2787" ht="12">
      <c r="AE2787" s="17"/>
    </row>
    <row r="2788" ht="12">
      <c r="AE2788" s="17"/>
    </row>
    <row r="2789" ht="12">
      <c r="AE2789" s="17"/>
    </row>
    <row r="2790" ht="12">
      <c r="AE2790" s="17"/>
    </row>
    <row r="2791" ht="12">
      <c r="AE2791" s="17"/>
    </row>
    <row r="2792" ht="12">
      <c r="AE2792" s="17"/>
    </row>
    <row r="2793" ht="12">
      <c r="AE2793" s="17"/>
    </row>
    <row r="2794" ht="12">
      <c r="AE2794" s="17"/>
    </row>
    <row r="2795" ht="12">
      <c r="AE2795" s="17"/>
    </row>
    <row r="2796" ht="12">
      <c r="AE2796" s="17"/>
    </row>
    <row r="2797" ht="12">
      <c r="AE2797" s="17"/>
    </row>
    <row r="2798" ht="12">
      <c r="AE2798" s="17"/>
    </row>
    <row r="2799" ht="12">
      <c r="AE2799" s="17"/>
    </row>
    <row r="2800" ht="12">
      <c r="AE2800" s="17"/>
    </row>
    <row r="2801" ht="12">
      <c r="AE2801" s="17"/>
    </row>
    <row r="2802" ht="12">
      <c r="AE2802" s="17"/>
    </row>
    <row r="2803" ht="12">
      <c r="AE2803" s="17"/>
    </row>
    <row r="2804" ht="12">
      <c r="AE2804" s="17"/>
    </row>
    <row r="2805" ht="12">
      <c r="AE2805" s="17"/>
    </row>
    <row r="2806" ht="12">
      <c r="AE2806" s="17"/>
    </row>
    <row r="2807" ht="12">
      <c r="AE2807" s="17"/>
    </row>
    <row r="2808" ht="12">
      <c r="AE2808" s="17"/>
    </row>
    <row r="2809" ht="12">
      <c r="AE2809" s="17"/>
    </row>
    <row r="2810" ht="12">
      <c r="AE2810" s="17"/>
    </row>
    <row r="2811" ht="12">
      <c r="AE2811" s="17"/>
    </row>
    <row r="2812" ht="12">
      <c r="AE2812" s="17"/>
    </row>
    <row r="2813" ht="12">
      <c r="AE2813" s="17"/>
    </row>
    <row r="2814" ht="12">
      <c r="AE2814" s="17"/>
    </row>
    <row r="2815" ht="12">
      <c r="AE2815" s="17"/>
    </row>
    <row r="2816" ht="12">
      <c r="AE2816" s="17"/>
    </row>
    <row r="2817" ht="12">
      <c r="AE2817" s="17"/>
    </row>
    <row r="2818" ht="12">
      <c r="AE2818" s="17"/>
    </row>
    <row r="2819" ht="12">
      <c r="AE2819" s="17"/>
    </row>
    <row r="2820" ht="12">
      <c r="AE2820" s="17"/>
    </row>
    <row r="2821" ht="12">
      <c r="AE2821" s="17"/>
    </row>
    <row r="2822" ht="12">
      <c r="AE2822" s="17"/>
    </row>
    <row r="2823" ht="12">
      <c r="AE2823" s="17"/>
    </row>
    <row r="2824" ht="12">
      <c r="AE2824" s="17"/>
    </row>
    <row r="2825" ht="12">
      <c r="AE2825" s="17"/>
    </row>
    <row r="2826" ht="12">
      <c r="AE2826" s="17"/>
    </row>
    <row r="2827" ht="12">
      <c r="AE2827" s="17"/>
    </row>
    <row r="2828" ht="12">
      <c r="AE2828" s="17"/>
    </row>
    <row r="2829" ht="12">
      <c r="AE2829" s="17"/>
    </row>
    <row r="2830" ht="12">
      <c r="AE2830" s="17"/>
    </row>
    <row r="2831" ht="12">
      <c r="AE2831" s="17"/>
    </row>
    <row r="2832" ht="12">
      <c r="AE2832" s="17"/>
    </row>
    <row r="2833" ht="12">
      <c r="AE2833" s="17"/>
    </row>
    <row r="2834" ht="12">
      <c r="AE2834" s="17"/>
    </row>
    <row r="2835" ht="12">
      <c r="AE2835" s="17"/>
    </row>
    <row r="2836" ht="12">
      <c r="AE2836" s="17"/>
    </row>
    <row r="2837" ht="12">
      <c r="AE2837" s="17"/>
    </row>
    <row r="2838" ht="12">
      <c r="AE2838" s="17"/>
    </row>
    <row r="2839" ht="12">
      <c r="AE2839" s="17"/>
    </row>
    <row r="2840" ht="12">
      <c r="AE2840" s="17"/>
    </row>
    <row r="2841" ht="12">
      <c r="AE2841" s="17"/>
    </row>
    <row r="2842" ht="12">
      <c r="AE2842" s="17"/>
    </row>
    <row r="2843" ht="12">
      <c r="AE2843" s="17"/>
    </row>
    <row r="2844" ht="12">
      <c r="AE2844" s="17"/>
    </row>
    <row r="2845" ht="12">
      <c r="AE2845" s="17"/>
    </row>
    <row r="2846" ht="12">
      <c r="AE2846" s="17"/>
    </row>
    <row r="2847" ht="12">
      <c r="AE2847" s="17"/>
    </row>
    <row r="2848" ht="12">
      <c r="AE2848" s="17"/>
    </row>
    <row r="2849" ht="12">
      <c r="AE2849" s="17"/>
    </row>
    <row r="2850" ht="12">
      <c r="AE2850" s="17"/>
    </row>
    <row r="2851" ht="12">
      <c r="AE2851" s="17"/>
    </row>
    <row r="2852" ht="12">
      <c r="AE2852" s="17"/>
    </row>
    <row r="2853" ht="12">
      <c r="AE2853" s="17"/>
    </row>
    <row r="2854" ht="12">
      <c r="AE2854" s="17"/>
    </row>
    <row r="2855" ht="12">
      <c r="AE2855" s="17"/>
    </row>
    <row r="2856" ht="12">
      <c r="AE2856" s="17"/>
    </row>
    <row r="2857" ht="12">
      <c r="AE2857" s="17"/>
    </row>
    <row r="2858" ht="12">
      <c r="AE2858" s="17"/>
    </row>
    <row r="2859" ht="12">
      <c r="AE2859" s="17"/>
    </row>
    <row r="2860" ht="12">
      <c r="AE2860" s="17"/>
    </row>
    <row r="2861" ht="12">
      <c r="AE2861" s="17"/>
    </row>
    <row r="2862" ht="12">
      <c r="AE2862" s="17"/>
    </row>
    <row r="2863" ht="12">
      <c r="AE2863" s="17"/>
    </row>
    <row r="2864" ht="12">
      <c r="AE2864" s="17"/>
    </row>
    <row r="2865" ht="12">
      <c r="AE2865" s="17"/>
    </row>
    <row r="2866" ht="12">
      <c r="AE2866" s="17"/>
    </row>
    <row r="2867" ht="12">
      <c r="AE2867" s="17"/>
    </row>
    <row r="2868" ht="12">
      <c r="AE2868" s="17"/>
    </row>
    <row r="2869" ht="12">
      <c r="AE2869" s="17"/>
    </row>
    <row r="2870" ht="12">
      <c r="AE2870" s="17"/>
    </row>
    <row r="2871" ht="12">
      <c r="AE2871" s="17"/>
    </row>
    <row r="2872" ht="12">
      <c r="AE2872" s="17"/>
    </row>
    <row r="2873" ht="12">
      <c r="AE2873" s="17"/>
    </row>
    <row r="2874" ht="12">
      <c r="AE2874" s="17"/>
    </row>
    <row r="2875" ht="12">
      <c r="AE2875" s="17"/>
    </row>
    <row r="2876" ht="12">
      <c r="AE2876" s="17"/>
    </row>
    <row r="2877" ht="12">
      <c r="AE2877" s="17"/>
    </row>
    <row r="2878" ht="12">
      <c r="AE2878" s="17"/>
    </row>
    <row r="2879" ht="12">
      <c r="AE2879" s="17"/>
    </row>
    <row r="2880" ht="12">
      <c r="AE2880" s="17"/>
    </row>
    <row r="2881" ht="12">
      <c r="AE2881" s="17"/>
    </row>
    <row r="2882" ht="12">
      <c r="AE2882" s="17"/>
    </row>
    <row r="2883" ht="12">
      <c r="AE2883" s="17"/>
    </row>
    <row r="2884" ht="12">
      <c r="AE2884" s="17"/>
    </row>
    <row r="2885" ht="12">
      <c r="AE2885" s="17"/>
    </row>
    <row r="2886" ht="12">
      <c r="AE2886" s="17"/>
    </row>
    <row r="2887" ht="12">
      <c r="AE2887" s="17"/>
    </row>
    <row r="2888" ht="12">
      <c r="AE2888" s="17"/>
    </row>
    <row r="2889" ht="12">
      <c r="AE2889" s="17"/>
    </row>
    <row r="2890" ht="12">
      <c r="AE2890" s="17"/>
    </row>
    <row r="2891" ht="12">
      <c r="AE2891" s="17"/>
    </row>
    <row r="2892" ht="12">
      <c r="AE2892" s="17"/>
    </row>
    <row r="2893" ht="12">
      <c r="AE2893" s="17"/>
    </row>
    <row r="2894" ht="12">
      <c r="AE2894" s="17"/>
    </row>
    <row r="2895" ht="12">
      <c r="AE2895" s="17"/>
    </row>
    <row r="2896" ht="12">
      <c r="AE2896" s="17"/>
    </row>
    <row r="2897" ht="12">
      <c r="AE2897" s="17"/>
    </row>
    <row r="2898" ht="12">
      <c r="AE2898" s="17"/>
    </row>
    <row r="2899" ht="12">
      <c r="AE2899" s="17"/>
    </row>
    <row r="2900" ht="12">
      <c r="AE2900" s="17"/>
    </row>
    <row r="2901" ht="12">
      <c r="AE2901" s="17"/>
    </row>
    <row r="2902" ht="12">
      <c r="AE2902" s="17"/>
    </row>
    <row r="2903" ht="12">
      <c r="AE2903" s="17"/>
    </row>
    <row r="2904" ht="12">
      <c r="AE2904" s="17"/>
    </row>
    <row r="2905" ht="12">
      <c r="AE2905" s="17"/>
    </row>
    <row r="2906" ht="12">
      <c r="AE2906" s="17"/>
    </row>
    <row r="2907" ht="12">
      <c r="AE2907" s="17"/>
    </row>
    <row r="2908" ht="12">
      <c r="AE2908" s="17"/>
    </row>
    <row r="2909" ht="12">
      <c r="AE2909" s="17"/>
    </row>
    <row r="2910" ht="12">
      <c r="AE2910" s="17"/>
    </row>
    <row r="2911" ht="12">
      <c r="AE2911" s="17"/>
    </row>
    <row r="2912" ht="12">
      <c r="AE2912" s="17"/>
    </row>
    <row r="2913" ht="12">
      <c r="AE2913" s="17"/>
    </row>
    <row r="2914" ht="12">
      <c r="AE2914" s="17"/>
    </row>
    <row r="2915" ht="12">
      <c r="AE2915" s="17"/>
    </row>
    <row r="2916" ht="12">
      <c r="AE2916" s="17"/>
    </row>
    <row r="2917" ht="12">
      <c r="AE2917" s="17"/>
    </row>
    <row r="2918" ht="12">
      <c r="AE2918" s="17"/>
    </row>
    <row r="2919" ht="12">
      <c r="AE2919" s="17"/>
    </row>
    <row r="2920" ht="12">
      <c r="AE2920" s="17"/>
    </row>
    <row r="2921" ht="12">
      <c r="AE2921" s="17"/>
    </row>
    <row r="2922" ht="12">
      <c r="AE2922" s="17"/>
    </row>
    <row r="2923" ht="12">
      <c r="AE2923" s="17"/>
    </row>
    <row r="2924" ht="12">
      <c r="AE2924" s="17"/>
    </row>
    <row r="2925" ht="12">
      <c r="AE2925" s="17"/>
    </row>
    <row r="2926" ht="12">
      <c r="AE2926" s="17"/>
    </row>
    <row r="2927" ht="12">
      <c r="AE2927" s="17"/>
    </row>
    <row r="2928" ht="12">
      <c r="AE2928" s="17"/>
    </row>
    <row r="2929" ht="12">
      <c r="AE2929" s="17"/>
    </row>
    <row r="2930" ht="12">
      <c r="AE2930" s="17"/>
    </row>
    <row r="2931" ht="12">
      <c r="AE2931" s="17"/>
    </row>
    <row r="2932" ht="12">
      <c r="AE2932" s="17"/>
    </row>
    <row r="2933" ht="12">
      <c r="AE2933" s="17"/>
    </row>
    <row r="2934" ht="12">
      <c r="AE2934" s="17"/>
    </row>
    <row r="2935" ht="12">
      <c r="AE2935" s="17"/>
    </row>
    <row r="2936" ht="12">
      <c r="AE2936" s="17"/>
    </row>
    <row r="2937" ht="12">
      <c r="AE2937" s="17"/>
    </row>
    <row r="2938" ht="12">
      <c r="AE2938" s="17"/>
    </row>
    <row r="2939" ht="12">
      <c r="AE2939" s="17"/>
    </row>
    <row r="2940" ht="12">
      <c r="AE2940" s="17"/>
    </row>
    <row r="2941" ht="12">
      <c r="AE2941" s="17"/>
    </row>
    <row r="2942" ht="12">
      <c r="AE2942" s="17"/>
    </row>
    <row r="2943" ht="12">
      <c r="AE2943" s="17"/>
    </row>
    <row r="2944" ht="12">
      <c r="AE2944" s="17"/>
    </row>
    <row r="2945" ht="12">
      <c r="AE2945" s="17"/>
    </row>
    <row r="2946" ht="12">
      <c r="AE2946" s="17"/>
    </row>
    <row r="2947" ht="12">
      <c r="AE2947" s="17"/>
    </row>
    <row r="2948" ht="12">
      <c r="AE2948" s="17"/>
    </row>
    <row r="2949" ht="12">
      <c r="AE2949" s="17"/>
    </row>
    <row r="2950" ht="12">
      <c r="AE2950" s="17"/>
    </row>
    <row r="2951" ht="12">
      <c r="AE2951" s="17"/>
    </row>
    <row r="2952" ht="12">
      <c r="AE2952" s="17"/>
    </row>
    <row r="2953" ht="12">
      <c r="AE2953" s="17"/>
    </row>
    <row r="2954" ht="12">
      <c r="AE2954" s="17"/>
    </row>
    <row r="2955" ht="12">
      <c r="AE2955" s="17"/>
    </row>
    <row r="2956" ht="12">
      <c r="AE2956" s="17"/>
    </row>
    <row r="2957" ht="12">
      <c r="AE2957" s="17"/>
    </row>
    <row r="2958" ht="12">
      <c r="AE2958" s="17"/>
    </row>
    <row r="2959" ht="12">
      <c r="AE2959" s="17"/>
    </row>
    <row r="2960" ht="12">
      <c r="AE2960" s="17"/>
    </row>
    <row r="2961" ht="12">
      <c r="AE2961" s="17"/>
    </row>
    <row r="2962" ht="12">
      <c r="AE2962" s="17"/>
    </row>
    <row r="2963" ht="12">
      <c r="AE2963" s="17"/>
    </row>
    <row r="2964" ht="12">
      <c r="AE2964" s="17"/>
    </row>
    <row r="2965" ht="12">
      <c r="AE2965" s="17"/>
    </row>
    <row r="2966" ht="12">
      <c r="AE2966" s="17"/>
    </row>
    <row r="2967" ht="12">
      <c r="AE2967" s="17"/>
    </row>
    <row r="2968" ht="12">
      <c r="AE2968" s="17"/>
    </row>
    <row r="2969" ht="12">
      <c r="AE2969" s="17"/>
    </row>
    <row r="2970" ht="12">
      <c r="AE2970" s="17"/>
    </row>
    <row r="2971" ht="12">
      <c r="AE2971" s="17"/>
    </row>
    <row r="2972" ht="12">
      <c r="AE2972" s="17"/>
    </row>
    <row r="2973" ht="12">
      <c r="AE2973" s="17"/>
    </row>
    <row r="2974" ht="12">
      <c r="AE2974" s="17"/>
    </row>
    <row r="2975" ht="12">
      <c r="AE2975" s="17"/>
    </row>
    <row r="2976" ht="12">
      <c r="AE2976" s="17"/>
    </row>
    <row r="2977" ht="12">
      <c r="AE2977" s="17"/>
    </row>
    <row r="2978" ht="12">
      <c r="AE2978" s="17"/>
    </row>
    <row r="2979" ht="12">
      <c r="AE2979" s="17"/>
    </row>
    <row r="2980" ht="12">
      <c r="AE2980" s="17"/>
    </row>
    <row r="2981" ht="12">
      <c r="AE2981" s="17"/>
    </row>
    <row r="2982" ht="12">
      <c r="AE2982" s="17"/>
    </row>
    <row r="2983" ht="12">
      <c r="AE2983" s="17"/>
    </row>
    <row r="2984" ht="12">
      <c r="AE2984" s="17"/>
    </row>
    <row r="2985" ht="12">
      <c r="AE2985" s="17"/>
    </row>
    <row r="2986" ht="12">
      <c r="AE2986" s="17"/>
    </row>
    <row r="2987" ht="12">
      <c r="AE2987" s="17"/>
    </row>
    <row r="2988" ht="12">
      <c r="AE2988" s="17"/>
    </row>
    <row r="2989" ht="12">
      <c r="AE2989" s="17"/>
    </row>
    <row r="2990" ht="12">
      <c r="AE2990" s="17"/>
    </row>
    <row r="2991" ht="12">
      <c r="AE2991" s="17"/>
    </row>
    <row r="2992" ht="12">
      <c r="AE2992" s="17"/>
    </row>
    <row r="2993" ht="12">
      <c r="AE2993" s="17"/>
    </row>
    <row r="2994" ht="12">
      <c r="AE2994" s="17"/>
    </row>
    <row r="2995" ht="12">
      <c r="AE2995" s="17"/>
    </row>
    <row r="2996" ht="12">
      <c r="AE2996" s="17"/>
    </row>
    <row r="2997" ht="12">
      <c r="AE2997" s="17"/>
    </row>
    <row r="2998" ht="12">
      <c r="AE2998" s="17"/>
    </row>
    <row r="2999" ht="12">
      <c r="AE2999" s="17"/>
    </row>
    <row r="3000" ht="12">
      <c r="AE3000" s="17"/>
    </row>
    <row r="3001" ht="12">
      <c r="AE3001" s="17"/>
    </row>
    <row r="3002" ht="12">
      <c r="AE3002" s="17"/>
    </row>
    <row r="3003" ht="12">
      <c r="AE3003" s="17"/>
    </row>
    <row r="3004" ht="12">
      <c r="AE3004" s="17"/>
    </row>
    <row r="3005" ht="12">
      <c r="AE3005" s="17"/>
    </row>
    <row r="3006" ht="12">
      <c r="AE3006" s="17"/>
    </row>
    <row r="3007" ht="12">
      <c r="AE3007" s="17"/>
    </row>
    <row r="3008" ht="12">
      <c r="AE3008" s="17"/>
    </row>
    <row r="3009" ht="12">
      <c r="AE3009" s="17"/>
    </row>
    <row r="3010" ht="12">
      <c r="AE3010" s="17"/>
    </row>
    <row r="3011" ht="12">
      <c r="AE3011" s="17"/>
    </row>
    <row r="3012" ht="12">
      <c r="AE3012" s="17"/>
    </row>
    <row r="3013" ht="12">
      <c r="AE3013" s="17"/>
    </row>
    <row r="3014" ht="12">
      <c r="AE3014" s="17"/>
    </row>
    <row r="3015" ht="12">
      <c r="AE3015" s="17"/>
    </row>
    <row r="3016" ht="12">
      <c r="AE3016" s="17"/>
    </row>
    <row r="3017" ht="12">
      <c r="AE3017" s="17"/>
    </row>
    <row r="3018" ht="12">
      <c r="AE3018" s="17"/>
    </row>
    <row r="3019" ht="12">
      <c r="AE3019" s="17"/>
    </row>
    <row r="3020" ht="12">
      <c r="AE3020" s="17"/>
    </row>
    <row r="3021" ht="12">
      <c r="AE3021" s="17"/>
    </row>
    <row r="3022" ht="12">
      <c r="AE3022" s="17"/>
    </row>
    <row r="3023" ht="12">
      <c r="AE3023" s="17"/>
    </row>
    <row r="3024" ht="12">
      <c r="AE3024" s="17"/>
    </row>
    <row r="3025" ht="12">
      <c r="AE3025" s="17"/>
    </row>
    <row r="3026" ht="12">
      <c r="AE3026" s="17"/>
    </row>
    <row r="3027" ht="12">
      <c r="AE3027" s="17"/>
    </row>
    <row r="3028" ht="12">
      <c r="AE3028" s="17"/>
    </row>
    <row r="3029" ht="12">
      <c r="AE3029" s="17"/>
    </row>
    <row r="3030" ht="12">
      <c r="AE3030" s="17"/>
    </row>
    <row r="3031" ht="12">
      <c r="AE3031" s="17"/>
    </row>
    <row r="3032" ht="12">
      <c r="AE3032" s="17"/>
    </row>
    <row r="3033" ht="12">
      <c r="AE3033" s="17"/>
    </row>
    <row r="3034" ht="12">
      <c r="AE3034" s="17"/>
    </row>
    <row r="3035" ht="12">
      <c r="AE3035" s="17"/>
    </row>
    <row r="3036" ht="12">
      <c r="AE3036" s="17"/>
    </row>
    <row r="3037" ht="12">
      <c r="AE3037" s="17"/>
    </row>
    <row r="3038" ht="12">
      <c r="AE3038" s="17"/>
    </row>
    <row r="3039" ht="12">
      <c r="AE3039" s="17"/>
    </row>
    <row r="3040" ht="12">
      <c r="AE3040" s="17"/>
    </row>
    <row r="3041" ht="12">
      <c r="AE3041" s="17"/>
    </row>
    <row r="3042" ht="12">
      <c r="AE3042" s="17"/>
    </row>
    <row r="3043" ht="12">
      <c r="AE3043" s="17"/>
    </row>
    <row r="3044" ht="12">
      <c r="AE3044" s="17"/>
    </row>
    <row r="3045" ht="12">
      <c r="AE3045" s="17"/>
    </row>
    <row r="3046" ht="12">
      <c r="AE3046" s="17"/>
    </row>
    <row r="3047" ht="12">
      <c r="AE3047" s="17"/>
    </row>
    <row r="3048" ht="12">
      <c r="AE3048" s="17"/>
    </row>
    <row r="3049" ht="12">
      <c r="AE3049" s="17"/>
    </row>
    <row r="3050" ht="12">
      <c r="AE3050" s="17"/>
    </row>
    <row r="3051" ht="12">
      <c r="AE3051" s="17"/>
    </row>
    <row r="3052" ht="12">
      <c r="AE3052" s="17"/>
    </row>
    <row r="3053" ht="12">
      <c r="AE3053" s="17"/>
    </row>
    <row r="3054" ht="12">
      <c r="AE3054" s="17"/>
    </row>
    <row r="3055" ht="12">
      <c r="AE3055" s="17"/>
    </row>
    <row r="3056" ht="12">
      <c r="AE3056" s="17"/>
    </row>
    <row r="3057" ht="12">
      <c r="AE3057" s="17"/>
    </row>
    <row r="3058" ht="12">
      <c r="AE3058" s="17"/>
    </row>
    <row r="3059" ht="12">
      <c r="AE3059" s="17"/>
    </row>
    <row r="3060" ht="12">
      <c r="AE3060" s="17"/>
    </row>
    <row r="3061" ht="12">
      <c r="AE3061" s="17"/>
    </row>
    <row r="3062" ht="12">
      <c r="AE3062" s="17"/>
    </row>
    <row r="3063" ht="12">
      <c r="AE3063" s="17"/>
    </row>
    <row r="3064" ht="12">
      <c r="AE3064" s="17"/>
    </row>
    <row r="3065" ht="12">
      <c r="AE3065" s="17"/>
    </row>
    <row r="3066" ht="12">
      <c r="AE3066" s="17"/>
    </row>
    <row r="3067" ht="12">
      <c r="AE3067" s="17"/>
    </row>
    <row r="3068" ht="12">
      <c r="AE3068" s="17"/>
    </row>
    <row r="3069" ht="12">
      <c r="AE3069" s="17"/>
    </row>
    <row r="3070" ht="12">
      <c r="AE3070" s="17"/>
    </row>
    <row r="3071" ht="12">
      <c r="AE3071" s="17"/>
    </row>
    <row r="3072" ht="12">
      <c r="AE3072" s="17"/>
    </row>
    <row r="3073" ht="12">
      <c r="AE3073" s="17"/>
    </row>
    <row r="3074" ht="12">
      <c r="AE3074" s="17"/>
    </row>
    <row r="3075" ht="12">
      <c r="AE3075" s="17"/>
    </row>
    <row r="3076" ht="12">
      <c r="AE3076" s="17"/>
    </row>
    <row r="3077" ht="12">
      <c r="AE3077" s="17"/>
    </row>
    <row r="3078" ht="12">
      <c r="AE3078" s="17"/>
    </row>
    <row r="3079" ht="12">
      <c r="AE3079" s="17"/>
    </row>
    <row r="3080" ht="12">
      <c r="AE3080" s="17"/>
    </row>
    <row r="3081" ht="12">
      <c r="AE3081" s="17"/>
    </row>
    <row r="3082" ht="12">
      <c r="AE3082" s="17"/>
    </row>
    <row r="3083" ht="12">
      <c r="AE3083" s="17"/>
    </row>
    <row r="3084" ht="12">
      <c r="AE3084" s="17"/>
    </row>
    <row r="3085" ht="12">
      <c r="AE3085" s="17"/>
    </row>
    <row r="3086" ht="12">
      <c r="AE3086" s="17"/>
    </row>
    <row r="3087" ht="12">
      <c r="AE3087" s="17"/>
    </row>
    <row r="3088" ht="12">
      <c r="AE3088" s="17"/>
    </row>
    <row r="3089" ht="12">
      <c r="AE3089" s="17"/>
    </row>
    <row r="3090" ht="12">
      <c r="AE3090" s="17"/>
    </row>
    <row r="3091" ht="12">
      <c r="AE3091" s="17"/>
    </row>
    <row r="3092" ht="12">
      <c r="AE3092" s="17"/>
    </row>
    <row r="3093" ht="12">
      <c r="AE3093" s="17"/>
    </row>
    <row r="3094" ht="12">
      <c r="AE3094" s="17"/>
    </row>
    <row r="3095" ht="12">
      <c r="AE3095" s="17"/>
    </row>
    <row r="3096" ht="12">
      <c r="AE3096" s="17"/>
    </row>
    <row r="3097" ht="12">
      <c r="AE3097" s="17"/>
    </row>
    <row r="3098" ht="12">
      <c r="AE3098" s="17"/>
    </row>
    <row r="3099" ht="12">
      <c r="AE3099" s="17"/>
    </row>
    <row r="3100" ht="12">
      <c r="AE3100" s="17"/>
    </row>
    <row r="3101" ht="12">
      <c r="AE3101" s="17"/>
    </row>
    <row r="3102" ht="12">
      <c r="AE3102" s="17"/>
    </row>
    <row r="3103" ht="12">
      <c r="AE3103" s="17"/>
    </row>
    <row r="3104" ht="12">
      <c r="AE3104" s="17"/>
    </row>
    <row r="3105" ht="12">
      <c r="AE3105" s="17"/>
    </row>
    <row r="3106" ht="12">
      <c r="AE3106" s="17"/>
    </row>
    <row r="3107" ht="12">
      <c r="AE3107" s="17"/>
    </row>
    <row r="3108" ht="12">
      <c r="AE3108" s="17"/>
    </row>
    <row r="3109" ht="12">
      <c r="AE3109" s="17"/>
    </row>
    <row r="3110" ht="12">
      <c r="AE3110" s="17"/>
    </row>
    <row r="3111" ht="12">
      <c r="AE3111" s="17"/>
    </row>
    <row r="3112" ht="12">
      <c r="AE3112" s="17"/>
    </row>
    <row r="3113" ht="12">
      <c r="AE3113" s="17"/>
    </row>
    <row r="3114" ht="12">
      <c r="AE3114" s="17"/>
    </row>
    <row r="3115" ht="12">
      <c r="AE3115" s="17"/>
    </row>
    <row r="3116" ht="12">
      <c r="AE3116" s="17"/>
    </row>
    <row r="3117" ht="12">
      <c r="AE3117" s="17"/>
    </row>
    <row r="3118" ht="12">
      <c r="AE3118" s="17"/>
    </row>
    <row r="3119" ht="12">
      <c r="AE3119" s="17"/>
    </row>
    <row r="3120" ht="12">
      <c r="AE3120" s="17"/>
    </row>
    <row r="3121" ht="12">
      <c r="AE3121" s="17"/>
    </row>
    <row r="3122" ht="12">
      <c r="AE3122" s="17"/>
    </row>
    <row r="3123" ht="12">
      <c r="AE3123" s="17"/>
    </row>
    <row r="3124" ht="12">
      <c r="AE3124" s="17"/>
    </row>
    <row r="3125" ht="12">
      <c r="AE3125" s="17"/>
    </row>
    <row r="3126" ht="12">
      <c r="AE3126" s="17"/>
    </row>
    <row r="3127" ht="12">
      <c r="AE3127" s="17"/>
    </row>
    <row r="3128" ht="12">
      <c r="AE3128" s="17"/>
    </row>
    <row r="3129" ht="12">
      <c r="AE3129" s="17"/>
    </row>
    <row r="3130" ht="12">
      <c r="AE3130" s="17"/>
    </row>
    <row r="3131" ht="12">
      <c r="AE3131" s="17"/>
    </row>
    <row r="3132" ht="12">
      <c r="AE3132" s="17"/>
    </row>
    <row r="3133" ht="12">
      <c r="AE3133" s="17"/>
    </row>
    <row r="3134" ht="12">
      <c r="AE3134" s="17"/>
    </row>
    <row r="3135" ht="12">
      <c r="AE3135" s="17"/>
    </row>
    <row r="3136" ht="12">
      <c r="AE3136" s="17"/>
    </row>
    <row r="3137" ht="12">
      <c r="AE3137" s="17"/>
    </row>
    <row r="3138" ht="12">
      <c r="AE3138" s="17"/>
    </row>
    <row r="3139" ht="12">
      <c r="AE3139" s="17"/>
    </row>
    <row r="3140" ht="12">
      <c r="AE3140" s="17"/>
    </row>
    <row r="3141" ht="12">
      <c r="AE3141" s="17"/>
    </row>
    <row r="3142" ht="12">
      <c r="AE3142" s="17"/>
    </row>
    <row r="3143" ht="12">
      <c r="AE3143" s="17"/>
    </row>
    <row r="3144" ht="12">
      <c r="AE3144" s="17"/>
    </row>
    <row r="3145" ht="12">
      <c r="AE3145" s="17"/>
    </row>
    <row r="3146" ht="12">
      <c r="AE3146" s="17"/>
    </row>
    <row r="3147" ht="12">
      <c r="AE3147" s="17"/>
    </row>
    <row r="3148" ht="12">
      <c r="AE3148" s="17"/>
    </row>
    <row r="3149" ht="12">
      <c r="AE3149" s="17"/>
    </row>
    <row r="3150" ht="12">
      <c r="AE3150" s="17"/>
    </row>
    <row r="3151" ht="12">
      <c r="AE3151" s="17"/>
    </row>
    <row r="3152" ht="12">
      <c r="AE3152" s="17"/>
    </row>
    <row r="3153" ht="12">
      <c r="AE3153" s="17"/>
    </row>
    <row r="3154" ht="12">
      <c r="AE3154" s="17"/>
    </row>
    <row r="3155" ht="12">
      <c r="AE3155" s="17"/>
    </row>
    <row r="3156" ht="12">
      <c r="AE3156" s="17"/>
    </row>
    <row r="3157" ht="12">
      <c r="AE3157" s="17"/>
    </row>
    <row r="3158" ht="12">
      <c r="AE3158" s="17"/>
    </row>
    <row r="3159" ht="12">
      <c r="AE3159" s="17"/>
    </row>
    <row r="3160" ht="12">
      <c r="AE3160" s="17"/>
    </row>
    <row r="3161" ht="12">
      <c r="AE3161" s="17"/>
    </row>
    <row r="3162" ht="12">
      <c r="AE3162" s="17"/>
    </row>
    <row r="3163" ht="12">
      <c r="AE3163" s="17"/>
    </row>
    <row r="3164" ht="12">
      <c r="AE3164" s="17"/>
    </row>
    <row r="3165" ht="12">
      <c r="AE3165" s="17"/>
    </row>
    <row r="3166" ht="12">
      <c r="AE3166" s="17"/>
    </row>
    <row r="3167" ht="12">
      <c r="AE3167" s="17"/>
    </row>
    <row r="3168" ht="12">
      <c r="AE3168" s="17"/>
    </row>
    <row r="3169" ht="12">
      <c r="AE3169" s="17"/>
    </row>
    <row r="3170" ht="12">
      <c r="AE3170" s="17"/>
    </row>
    <row r="3171" ht="12">
      <c r="AE3171" s="17"/>
    </row>
    <row r="3172" ht="12">
      <c r="AE3172" s="17"/>
    </row>
    <row r="3173" ht="12">
      <c r="AE3173" s="17"/>
    </row>
    <row r="3174" ht="12">
      <c r="AE3174" s="17"/>
    </row>
    <row r="3175" ht="12">
      <c r="AE3175" s="17"/>
    </row>
    <row r="3176" ht="12">
      <c r="AE3176" s="17"/>
    </row>
    <row r="3177" ht="12">
      <c r="AE3177" s="17"/>
    </row>
    <row r="3178" ht="12">
      <c r="AE3178" s="17"/>
    </row>
    <row r="3179" ht="12">
      <c r="AE3179" s="17"/>
    </row>
    <row r="3180" ht="12">
      <c r="AE3180" s="17"/>
    </row>
    <row r="3181" ht="12">
      <c r="AE3181" s="17"/>
    </row>
    <row r="3182" ht="12">
      <c r="AE3182" s="17"/>
    </row>
    <row r="3183" ht="12">
      <c r="AE3183" s="17"/>
    </row>
    <row r="3184" ht="12">
      <c r="AE3184" s="17"/>
    </row>
    <row r="3185" ht="12">
      <c r="AE3185" s="17"/>
    </row>
    <row r="3186" ht="12">
      <c r="AE3186" s="17"/>
    </row>
    <row r="3187" ht="12">
      <c r="AE3187" s="17"/>
    </row>
    <row r="3188" ht="12">
      <c r="AE3188" s="17"/>
    </row>
    <row r="3189" ht="12">
      <c r="AE3189" s="17"/>
    </row>
    <row r="3190" ht="12">
      <c r="AE3190" s="17"/>
    </row>
    <row r="3191" ht="12">
      <c r="AE3191" s="17"/>
    </row>
    <row r="3192" ht="12">
      <c r="AE3192" s="17"/>
    </row>
    <row r="3193" ht="12">
      <c r="AE3193" s="17"/>
    </row>
    <row r="3194" ht="12">
      <c r="AE3194" s="17"/>
    </row>
    <row r="3195" ht="12">
      <c r="AE3195" s="17"/>
    </row>
    <row r="3196" ht="12">
      <c r="AE3196" s="17"/>
    </row>
    <row r="3197" ht="12">
      <c r="AE3197" s="17"/>
    </row>
    <row r="3198" ht="12">
      <c r="AE3198" s="17"/>
    </row>
    <row r="3199" ht="12">
      <c r="AE3199" s="17"/>
    </row>
    <row r="3200" ht="12">
      <c r="AE3200" s="17"/>
    </row>
    <row r="3201" ht="12">
      <c r="AE3201" s="17"/>
    </row>
    <row r="3202" ht="12">
      <c r="AE3202" s="17"/>
    </row>
    <row r="3203" ht="12">
      <c r="AE3203" s="17"/>
    </row>
    <row r="3204" ht="12">
      <c r="AE3204" s="17"/>
    </row>
    <row r="3205" ht="12">
      <c r="AE3205" s="17"/>
    </row>
    <row r="3206" ht="12">
      <c r="AE3206" s="17"/>
    </row>
    <row r="3207" ht="12">
      <c r="AE3207" s="17"/>
    </row>
    <row r="3208" ht="12">
      <c r="AE3208" s="17"/>
    </row>
    <row r="3209" ht="12">
      <c r="AE3209" s="17"/>
    </row>
    <row r="3210" ht="12">
      <c r="AE3210" s="17"/>
    </row>
    <row r="3211" ht="12">
      <c r="AE3211" s="17"/>
    </row>
    <row r="3212" ht="12">
      <c r="AE3212" s="17"/>
    </row>
    <row r="3213" ht="12">
      <c r="AE3213" s="17"/>
    </row>
    <row r="3214" ht="12">
      <c r="AE3214" s="17"/>
    </row>
    <row r="3215" ht="12">
      <c r="AE3215" s="17"/>
    </row>
    <row r="3216" ht="12">
      <c r="AE3216" s="17"/>
    </row>
    <row r="3217" ht="12">
      <c r="AE3217" s="17"/>
    </row>
    <row r="3218" ht="12">
      <c r="AE3218" s="17"/>
    </row>
    <row r="3219" ht="12">
      <c r="AE3219" s="17"/>
    </row>
    <row r="3220" ht="12">
      <c r="AE3220" s="17"/>
    </row>
    <row r="3221" ht="12">
      <c r="AE3221" s="17"/>
    </row>
    <row r="3222" ht="12">
      <c r="AE3222" s="17"/>
    </row>
    <row r="3223" ht="12">
      <c r="AE3223" s="17"/>
    </row>
    <row r="3224" ht="12">
      <c r="AE3224" s="17"/>
    </row>
    <row r="3225" ht="12">
      <c r="AE3225" s="17"/>
    </row>
    <row r="3226" ht="12">
      <c r="AE3226" s="17"/>
    </row>
    <row r="3227" ht="12">
      <c r="AE3227" s="17"/>
    </row>
    <row r="3228" ht="12">
      <c r="AE3228" s="17"/>
    </row>
    <row r="3229" ht="12">
      <c r="AE3229" s="17"/>
    </row>
    <row r="3230" ht="12">
      <c r="AE3230" s="17"/>
    </row>
    <row r="3231" ht="12">
      <c r="AE3231" s="17"/>
    </row>
    <row r="3232" ht="12">
      <c r="AE3232" s="17"/>
    </row>
    <row r="3233" ht="12">
      <c r="AE3233" s="17"/>
    </row>
    <row r="3234" ht="12">
      <c r="AE3234" s="17"/>
    </row>
    <row r="3235" ht="12">
      <c r="AE3235" s="17"/>
    </row>
    <row r="3236" ht="12">
      <c r="AE3236" s="17"/>
    </row>
    <row r="3237" ht="12">
      <c r="AE3237" s="17"/>
    </row>
    <row r="3238" ht="12">
      <c r="AE3238" s="17"/>
    </row>
    <row r="3239" ht="12">
      <c r="AE3239" s="17"/>
    </row>
    <row r="3240" ht="12">
      <c r="AE3240" s="17"/>
    </row>
    <row r="3241" ht="12">
      <c r="AE3241" s="17"/>
    </row>
    <row r="3242" ht="12">
      <c r="AE3242" s="17"/>
    </row>
    <row r="3243" ht="12">
      <c r="AE3243" s="17"/>
    </row>
    <row r="3244" ht="12">
      <c r="AE3244" s="17"/>
    </row>
    <row r="3245" ht="12">
      <c r="AE3245" s="17"/>
    </row>
    <row r="3246" ht="12">
      <c r="AE3246" s="17"/>
    </row>
    <row r="3247" ht="12">
      <c r="AE3247" s="17"/>
    </row>
    <row r="3248" ht="12">
      <c r="AE3248" s="17"/>
    </row>
    <row r="3249" ht="12">
      <c r="AE3249" s="17"/>
    </row>
    <row r="3250" ht="12">
      <c r="AE3250" s="17"/>
    </row>
    <row r="3251" ht="12">
      <c r="AE3251" s="17"/>
    </row>
    <row r="3252" ht="12">
      <c r="AE3252" s="17"/>
    </row>
    <row r="3253" ht="12">
      <c r="AE3253" s="17"/>
    </row>
    <row r="3254" ht="12">
      <c r="AE3254" s="17"/>
    </row>
    <row r="3255" ht="12">
      <c r="AE3255" s="17"/>
    </row>
    <row r="3256" ht="12">
      <c r="AE3256" s="17"/>
    </row>
    <row r="3257" ht="12">
      <c r="AE3257" s="17"/>
    </row>
    <row r="3258" ht="12">
      <c r="AE3258" s="17"/>
    </row>
    <row r="3259" ht="12">
      <c r="AE3259" s="17"/>
    </row>
    <row r="3260" ht="12">
      <c r="AE3260" s="17"/>
    </row>
    <row r="3261" ht="12">
      <c r="AE3261" s="17"/>
    </row>
    <row r="3262" ht="12">
      <c r="AE3262" s="17"/>
    </row>
    <row r="3263" ht="12">
      <c r="AE3263" s="17"/>
    </row>
    <row r="3264" ht="12">
      <c r="AE3264" s="17"/>
    </row>
    <row r="3265" ht="12">
      <c r="AE3265" s="17"/>
    </row>
    <row r="3266" ht="12">
      <c r="AE3266" s="17"/>
    </row>
    <row r="3267" ht="12">
      <c r="AE3267" s="17"/>
    </row>
    <row r="3268" ht="12">
      <c r="AE3268" s="17"/>
    </row>
    <row r="3269" ht="12">
      <c r="AE3269" s="17"/>
    </row>
    <row r="3270" ht="12">
      <c r="AE3270" s="17"/>
    </row>
    <row r="3271" ht="12">
      <c r="AE3271" s="17"/>
    </row>
    <row r="3272" ht="12">
      <c r="AE3272" s="17"/>
    </row>
    <row r="3273" ht="12">
      <c r="AE3273" s="17"/>
    </row>
    <row r="3274" ht="12">
      <c r="AE3274" s="17"/>
    </row>
    <row r="3275" ht="12">
      <c r="AE3275" s="17"/>
    </row>
    <row r="3276" ht="12">
      <c r="AE3276" s="17"/>
    </row>
    <row r="3277" ht="12">
      <c r="AE3277" s="17"/>
    </row>
    <row r="3278" ht="12">
      <c r="AE3278" s="17"/>
    </row>
    <row r="3279" ht="12">
      <c r="AE3279" s="17"/>
    </row>
    <row r="3280" ht="12">
      <c r="AE3280" s="17"/>
    </row>
    <row r="3281" ht="12">
      <c r="AE3281" s="17"/>
    </row>
    <row r="3282" ht="12">
      <c r="AE3282" s="17"/>
    </row>
    <row r="3283" ht="12">
      <c r="AE3283" s="17"/>
    </row>
    <row r="3284" ht="12">
      <c r="AE3284" s="17"/>
    </row>
    <row r="3285" ht="12">
      <c r="AE3285" s="17"/>
    </row>
    <row r="3286" ht="12">
      <c r="AE3286" s="17"/>
    </row>
    <row r="3287" ht="12">
      <c r="AE3287" s="17"/>
    </row>
    <row r="3288" ht="12">
      <c r="AE3288" s="17"/>
    </row>
    <row r="3289" ht="12">
      <c r="AE3289" s="17"/>
    </row>
    <row r="3290" ht="12">
      <c r="AE3290" s="17"/>
    </row>
    <row r="3291" ht="12">
      <c r="AE3291" s="17"/>
    </row>
    <row r="3292" ht="12">
      <c r="AE3292" s="17"/>
    </row>
    <row r="3293" ht="12">
      <c r="AE3293" s="17"/>
    </row>
    <row r="3294" ht="12">
      <c r="AE3294" s="17"/>
    </row>
    <row r="3295" ht="12">
      <c r="AE3295" s="17"/>
    </row>
    <row r="3296" ht="12">
      <c r="AE3296" s="17"/>
    </row>
    <row r="3297" ht="12">
      <c r="AE3297" s="17"/>
    </row>
    <row r="3298" ht="12">
      <c r="AE3298" s="17"/>
    </row>
    <row r="3299" ht="12">
      <c r="AE3299" s="17"/>
    </row>
    <row r="3300" ht="12">
      <c r="AE3300" s="17"/>
    </row>
    <row r="3301" ht="12">
      <c r="AE3301" s="17"/>
    </row>
    <row r="3302" ht="12">
      <c r="AE3302" s="17"/>
    </row>
    <row r="3303" ht="12">
      <c r="AE3303" s="17"/>
    </row>
    <row r="3304" ht="12">
      <c r="AE3304" s="17"/>
    </row>
    <row r="3305" ht="12">
      <c r="AE3305" s="17"/>
    </row>
    <row r="3306" ht="12">
      <c r="AE3306" s="17"/>
    </row>
    <row r="3307" ht="12">
      <c r="AE3307" s="17"/>
    </row>
    <row r="3308" ht="12">
      <c r="AE3308" s="17"/>
    </row>
    <row r="3309" ht="12">
      <c r="AE3309" s="17"/>
    </row>
    <row r="3310" ht="12">
      <c r="AE3310" s="17"/>
    </row>
    <row r="3311" ht="12">
      <c r="AE3311" s="17"/>
    </row>
    <row r="3312" ht="12">
      <c r="AE3312" s="17"/>
    </row>
    <row r="3313" ht="12">
      <c r="AE3313" s="17"/>
    </row>
    <row r="3314" ht="12">
      <c r="AE3314" s="17"/>
    </row>
    <row r="3315" ht="12">
      <c r="AE3315" s="17"/>
    </row>
    <row r="3316" ht="12">
      <c r="AE3316" s="17"/>
    </row>
    <row r="3317" ht="12">
      <c r="AE3317" s="17"/>
    </row>
    <row r="3318" ht="12">
      <c r="AE3318" s="17"/>
    </row>
    <row r="3319" ht="12">
      <c r="AE3319" s="17"/>
    </row>
    <row r="3320" ht="12">
      <c r="AE3320" s="17"/>
    </row>
    <row r="3321" ht="12">
      <c r="AE3321" s="17"/>
    </row>
    <row r="3322" ht="12">
      <c r="AE3322" s="17"/>
    </row>
    <row r="3323" ht="12">
      <c r="AE3323" s="17"/>
    </row>
    <row r="3324" ht="12">
      <c r="AE3324" s="17"/>
    </row>
    <row r="3325" ht="12">
      <c r="AE3325" s="17"/>
    </row>
    <row r="3326" ht="12">
      <c r="AE3326" s="17"/>
    </row>
    <row r="3327" ht="12">
      <c r="AE3327" s="17"/>
    </row>
    <row r="3328" ht="12">
      <c r="AE3328" s="17"/>
    </row>
    <row r="3329" ht="12">
      <c r="AE3329" s="17"/>
    </row>
    <row r="3330" ht="12">
      <c r="AE3330" s="17"/>
    </row>
    <row r="3331" ht="12">
      <c r="AE3331" s="17"/>
    </row>
    <row r="3332" ht="12">
      <c r="AE3332" s="17"/>
    </row>
    <row r="3333" ht="12">
      <c r="AE3333" s="17"/>
    </row>
    <row r="3334" ht="12">
      <c r="AE3334" s="17"/>
    </row>
    <row r="3335" ht="12">
      <c r="AE3335" s="17"/>
    </row>
    <row r="3336" ht="12">
      <c r="AE3336" s="17"/>
    </row>
    <row r="3337" ht="12">
      <c r="AE3337" s="17"/>
    </row>
    <row r="3338" ht="12">
      <c r="AE3338" s="17"/>
    </row>
    <row r="3339" ht="12">
      <c r="AE3339" s="17"/>
    </row>
    <row r="3340" ht="12">
      <c r="AE3340" s="17"/>
    </row>
    <row r="3341" ht="12">
      <c r="AE3341" s="17"/>
    </row>
    <row r="3342" ht="12">
      <c r="AE3342" s="17"/>
    </row>
    <row r="3343" ht="12">
      <c r="AE3343" s="17"/>
    </row>
    <row r="3344" ht="12">
      <c r="AE3344" s="17"/>
    </row>
    <row r="3345" ht="12">
      <c r="AE3345" s="17"/>
    </row>
    <row r="3346" ht="12">
      <c r="AE3346" s="17"/>
    </row>
    <row r="3347" ht="12">
      <c r="AE3347" s="17"/>
    </row>
    <row r="3348" ht="12">
      <c r="AE3348" s="17"/>
    </row>
    <row r="3349" ht="12">
      <c r="AE3349" s="17"/>
    </row>
    <row r="3350" ht="12">
      <c r="AE3350" s="17"/>
    </row>
    <row r="3351" ht="12">
      <c r="AE3351" s="17"/>
    </row>
    <row r="3352" ht="12">
      <c r="AE3352" s="17"/>
    </row>
    <row r="3353" ht="12">
      <c r="AE3353" s="17"/>
    </row>
    <row r="3354" ht="12">
      <c r="AE3354" s="17"/>
    </row>
    <row r="3355" ht="12">
      <c r="AE3355" s="17"/>
    </row>
    <row r="3356" ht="12">
      <c r="AE3356" s="17"/>
    </row>
    <row r="3357" ht="12">
      <c r="AE3357" s="17"/>
    </row>
    <row r="3358" ht="12">
      <c r="AE3358" s="17"/>
    </row>
    <row r="3359" ht="12">
      <c r="AE3359" s="17"/>
    </row>
    <row r="3360" ht="12">
      <c r="AE3360" s="17"/>
    </row>
    <row r="3361" ht="12">
      <c r="AE3361" s="17"/>
    </row>
    <row r="3362" ht="12">
      <c r="AE3362" s="17"/>
    </row>
    <row r="3363" ht="12">
      <c r="AE3363" s="17"/>
    </row>
    <row r="3364" ht="12">
      <c r="AE3364" s="17"/>
    </row>
    <row r="3365" ht="12">
      <c r="AE3365" s="17"/>
    </row>
    <row r="3366" ht="12">
      <c r="AE3366" s="17"/>
    </row>
    <row r="3367" ht="12">
      <c r="AE3367" s="17"/>
    </row>
    <row r="3368" ht="12">
      <c r="AE3368" s="17"/>
    </row>
    <row r="3369" ht="12">
      <c r="AE3369" s="17"/>
    </row>
    <row r="3370" ht="12">
      <c r="AE3370" s="17"/>
    </row>
    <row r="3371" ht="12">
      <c r="AE3371" s="17"/>
    </row>
    <row r="3372" ht="12">
      <c r="AE3372" s="17"/>
    </row>
    <row r="3373" ht="12">
      <c r="AE3373" s="17"/>
    </row>
    <row r="3374" ht="12">
      <c r="AE3374" s="17"/>
    </row>
    <row r="3375" ht="12">
      <c r="AE3375" s="17"/>
    </row>
    <row r="3376" ht="12">
      <c r="AE3376" s="17"/>
    </row>
    <row r="3377" ht="12">
      <c r="AE3377" s="17"/>
    </row>
    <row r="3378" ht="12">
      <c r="AE3378" s="17"/>
    </row>
    <row r="3379" ht="12">
      <c r="AE3379" s="17"/>
    </row>
    <row r="3380" ht="12">
      <c r="AE3380" s="17"/>
    </row>
    <row r="3381" ht="12">
      <c r="AE3381" s="17"/>
    </row>
    <row r="3382" ht="12">
      <c r="AE3382" s="17"/>
    </row>
    <row r="3383" ht="12">
      <c r="AE3383" s="17"/>
    </row>
    <row r="3384" ht="12">
      <c r="AE3384" s="17"/>
    </row>
    <row r="3385" ht="12">
      <c r="AE3385" s="17"/>
    </row>
    <row r="3386" ht="12">
      <c r="AE3386" s="17"/>
    </row>
    <row r="3387" ht="12">
      <c r="AE3387" s="17"/>
    </row>
    <row r="3388" ht="12">
      <c r="AE3388" s="17"/>
    </row>
    <row r="3389" ht="12">
      <c r="AE3389" s="17"/>
    </row>
    <row r="3390" ht="12">
      <c r="AE3390" s="17"/>
    </row>
    <row r="3391" ht="12">
      <c r="AE3391" s="17"/>
    </row>
    <row r="3392" ht="12">
      <c r="AE3392" s="17"/>
    </row>
    <row r="3393" ht="12">
      <c r="AE3393" s="17"/>
    </row>
    <row r="3394" ht="12">
      <c r="AE3394" s="17"/>
    </row>
    <row r="3395" ht="12">
      <c r="AE3395" s="17"/>
    </row>
    <row r="3396" ht="12">
      <c r="AE3396" s="17"/>
    </row>
    <row r="3397" ht="12">
      <c r="AE3397" s="17"/>
    </row>
    <row r="3398" ht="12">
      <c r="AE3398" s="17"/>
    </row>
    <row r="3399" ht="12">
      <c r="AE3399" s="17"/>
    </row>
    <row r="3400" ht="12">
      <c r="AE3400" s="17"/>
    </row>
    <row r="3401" ht="12">
      <c r="AE3401" s="17"/>
    </row>
    <row r="3402" ht="12">
      <c r="AE3402" s="17"/>
    </row>
    <row r="3403" ht="12">
      <c r="AE3403" s="17"/>
    </row>
    <row r="3404" ht="12">
      <c r="AE3404" s="17"/>
    </row>
    <row r="3405" ht="12">
      <c r="AE3405" s="17"/>
    </row>
    <row r="3406" ht="12">
      <c r="AE3406" s="17"/>
    </row>
    <row r="3407" ht="12">
      <c r="AE3407" s="17"/>
    </row>
    <row r="3408" ht="12">
      <c r="AE3408" s="17"/>
    </row>
    <row r="3409" ht="12">
      <c r="AE3409" s="17"/>
    </row>
    <row r="3410" ht="12">
      <c r="AE3410" s="17"/>
    </row>
    <row r="3411" ht="12">
      <c r="AE3411" s="17"/>
    </row>
    <row r="3412" ht="12">
      <c r="AE3412" s="17"/>
    </row>
    <row r="3413" ht="12">
      <c r="AE3413" s="17"/>
    </row>
    <row r="3414" ht="12">
      <c r="AE3414" s="17"/>
    </row>
    <row r="3415" ht="12">
      <c r="AE3415" s="17"/>
    </row>
    <row r="3416" ht="12">
      <c r="AE3416" s="17"/>
    </row>
    <row r="3417" ht="12">
      <c r="AE3417" s="17"/>
    </row>
    <row r="3418" ht="12">
      <c r="AE3418" s="17"/>
    </row>
    <row r="3419" ht="12">
      <c r="AE3419" s="17"/>
    </row>
    <row r="3420" ht="12">
      <c r="AE3420" s="17"/>
    </row>
    <row r="3421" ht="12">
      <c r="AE3421" s="17"/>
    </row>
    <row r="3422" ht="12">
      <c r="AE3422" s="17"/>
    </row>
    <row r="3423" ht="12">
      <c r="AE3423" s="17"/>
    </row>
    <row r="3424" ht="12">
      <c r="AE3424" s="17"/>
    </row>
    <row r="3425" ht="12">
      <c r="AE3425" s="17"/>
    </row>
    <row r="3426" ht="12">
      <c r="AE3426" s="17"/>
    </row>
    <row r="3427" ht="12">
      <c r="AE3427" s="17"/>
    </row>
    <row r="3428" ht="12">
      <c r="AE3428" s="17"/>
    </row>
    <row r="3429" ht="12">
      <c r="AE3429" s="17"/>
    </row>
    <row r="3430" ht="12">
      <c r="AE3430" s="17"/>
    </row>
    <row r="3431" ht="12">
      <c r="AE3431" s="17"/>
    </row>
    <row r="3432" ht="12">
      <c r="AE3432" s="17"/>
    </row>
    <row r="3433" ht="12">
      <c r="AE3433" s="17"/>
    </row>
    <row r="3434" ht="12">
      <c r="AE3434" s="17"/>
    </row>
    <row r="3435" ht="12">
      <c r="AE3435" s="17"/>
    </row>
    <row r="3436" ht="12">
      <c r="AE3436" s="17"/>
    </row>
    <row r="3437" ht="12">
      <c r="AE3437" s="17"/>
    </row>
    <row r="3438" ht="12">
      <c r="AE3438" s="17"/>
    </row>
    <row r="3439" ht="12">
      <c r="AE3439" s="17"/>
    </row>
    <row r="3440" ht="12">
      <c r="AE3440" s="17"/>
    </row>
    <row r="3441" ht="12">
      <c r="AE3441" s="17"/>
    </row>
    <row r="3442" ht="12">
      <c r="AE3442" s="17"/>
    </row>
    <row r="3443" ht="12">
      <c r="AE3443" s="17"/>
    </row>
    <row r="3444" ht="12">
      <c r="AE3444" s="17"/>
    </row>
    <row r="3445" ht="12">
      <c r="AE3445" s="17"/>
    </row>
    <row r="3446" ht="12">
      <c r="AE3446" s="17"/>
    </row>
    <row r="3447" ht="12">
      <c r="AE3447" s="17"/>
    </row>
    <row r="3448" ht="12">
      <c r="AE3448" s="17"/>
    </row>
    <row r="3449" ht="12">
      <c r="AE3449" s="17"/>
    </row>
    <row r="3450" ht="12">
      <c r="AE3450" s="17"/>
    </row>
    <row r="3451" ht="12">
      <c r="AE3451" s="17"/>
    </row>
    <row r="3452" ht="12">
      <c r="AE3452" s="17"/>
    </row>
    <row r="3453" ht="12">
      <c r="AE3453" s="17"/>
    </row>
    <row r="3454" ht="12">
      <c r="AE3454" s="17"/>
    </row>
    <row r="3455" ht="12">
      <c r="AE3455" s="17"/>
    </row>
    <row r="3456" ht="12">
      <c r="AE3456" s="17"/>
    </row>
    <row r="3457" ht="12">
      <c r="AE3457" s="17"/>
    </row>
    <row r="3458" ht="12">
      <c r="AE3458" s="17"/>
    </row>
    <row r="3459" ht="12">
      <c r="AE3459" s="17"/>
    </row>
    <row r="3460" ht="12">
      <c r="AE3460" s="17"/>
    </row>
    <row r="3461" ht="12">
      <c r="AE3461" s="17"/>
    </row>
    <row r="3462" ht="12">
      <c r="AE3462" s="17"/>
    </row>
    <row r="3463" ht="12">
      <c r="AE3463" s="17"/>
    </row>
    <row r="3464" ht="12">
      <c r="AE3464" s="17"/>
    </row>
    <row r="3465" ht="12">
      <c r="AE3465" s="17"/>
    </row>
    <row r="3466" ht="12">
      <c r="AE3466" s="17"/>
    </row>
    <row r="3467" ht="12">
      <c r="AE3467" s="17"/>
    </row>
    <row r="3468" ht="12">
      <c r="AE3468" s="17"/>
    </row>
    <row r="3469" ht="12">
      <c r="AE3469" s="17"/>
    </row>
    <row r="3470" ht="12">
      <c r="AE3470" s="17"/>
    </row>
    <row r="3471" ht="12">
      <c r="AE3471" s="17"/>
    </row>
    <row r="3472" ht="12">
      <c r="AE3472" s="17"/>
    </row>
    <row r="3473" ht="12">
      <c r="AE3473" s="17"/>
    </row>
    <row r="3474" ht="12">
      <c r="AE3474" s="17"/>
    </row>
    <row r="3475" ht="12">
      <c r="AE3475" s="17"/>
    </row>
    <row r="3476" ht="12">
      <c r="AE3476" s="17"/>
    </row>
    <row r="3477" ht="12">
      <c r="AE3477" s="17"/>
    </row>
    <row r="3478" ht="12">
      <c r="AE3478" s="17"/>
    </row>
    <row r="3479" ht="12">
      <c r="AE3479" s="17"/>
    </row>
    <row r="3480" ht="12">
      <c r="AE3480" s="17"/>
    </row>
    <row r="3481" ht="12">
      <c r="AE3481" s="17"/>
    </row>
    <row r="3482" ht="12">
      <c r="AE3482" s="17"/>
    </row>
    <row r="3483" ht="12">
      <c r="AE3483" s="17"/>
    </row>
    <row r="3484" ht="12">
      <c r="AE3484" s="17"/>
    </row>
    <row r="3485" ht="12">
      <c r="AE3485" s="17"/>
    </row>
    <row r="3486" ht="12">
      <c r="AE3486" s="17"/>
    </row>
    <row r="3487" ht="12">
      <c r="AE3487" s="17"/>
    </row>
    <row r="3488" ht="12">
      <c r="AE3488" s="17"/>
    </row>
    <row r="3489" ht="12">
      <c r="AE3489" s="17"/>
    </row>
    <row r="3490" ht="12">
      <c r="AE3490" s="17"/>
    </row>
    <row r="3491" ht="12">
      <c r="AE3491" s="17"/>
    </row>
    <row r="3492" ht="12">
      <c r="AE3492" s="17"/>
    </row>
    <row r="3493" ht="12">
      <c r="AE3493" s="17"/>
    </row>
    <row r="3494" ht="12">
      <c r="AE3494" s="17"/>
    </row>
    <row r="3495" ht="12">
      <c r="AE3495" s="17"/>
    </row>
    <row r="3496" ht="12">
      <c r="AE3496" s="17"/>
    </row>
    <row r="3497" ht="12">
      <c r="AE3497" s="17"/>
    </row>
    <row r="3498" ht="12">
      <c r="AE3498" s="17"/>
    </row>
    <row r="3499" ht="12">
      <c r="AE3499" s="17"/>
    </row>
    <row r="3500" ht="12">
      <c r="AE3500" s="17"/>
    </row>
    <row r="3501" ht="12">
      <c r="AE3501" s="17"/>
    </row>
    <row r="3502" ht="12">
      <c r="AE3502" s="17"/>
    </row>
    <row r="3503" ht="12">
      <c r="AE3503" s="17"/>
    </row>
    <row r="3504" ht="12">
      <c r="AE3504" s="17"/>
    </row>
    <row r="3505" ht="12">
      <c r="AE3505" s="17"/>
    </row>
    <row r="3506" ht="12">
      <c r="AE3506" s="17"/>
    </row>
    <row r="3507" ht="12">
      <c r="AE3507" s="17"/>
    </row>
    <row r="3508" ht="12">
      <c r="AE3508" s="17"/>
    </row>
    <row r="3509" ht="12">
      <c r="AE3509" s="17"/>
    </row>
    <row r="3510" ht="12">
      <c r="AE3510" s="17"/>
    </row>
    <row r="3511" ht="12">
      <c r="AE3511" s="17"/>
    </row>
    <row r="3512" ht="12">
      <c r="AE3512" s="17"/>
    </row>
    <row r="3513" ht="12">
      <c r="AE3513" s="17"/>
    </row>
    <row r="3514" ht="12">
      <c r="AE3514" s="17"/>
    </row>
    <row r="3515" ht="12">
      <c r="AE3515" s="17"/>
    </row>
    <row r="3516" ht="12">
      <c r="AE3516" s="17"/>
    </row>
    <row r="3517" ht="12">
      <c r="AE3517" s="17"/>
    </row>
    <row r="3518" ht="12">
      <c r="AE3518" s="17"/>
    </row>
    <row r="3519" ht="12">
      <c r="AE3519" s="17"/>
    </row>
    <row r="3520" ht="12">
      <c r="AE3520" s="17"/>
    </row>
    <row r="3521" ht="12">
      <c r="AE3521" s="17"/>
    </row>
    <row r="3522" ht="12">
      <c r="AE3522" s="17"/>
    </row>
    <row r="3523" ht="12">
      <c r="AE3523" s="17"/>
    </row>
    <row r="3524" ht="12">
      <c r="AE3524" s="17"/>
    </row>
    <row r="3525" ht="12">
      <c r="AE3525" s="17"/>
    </row>
    <row r="3526" ht="12">
      <c r="AE3526" s="17"/>
    </row>
    <row r="3527" ht="12">
      <c r="AE3527" s="17"/>
    </row>
    <row r="3528" ht="12">
      <c r="AE3528" s="17"/>
    </row>
    <row r="3529" ht="12">
      <c r="AE3529" s="17"/>
    </row>
    <row r="3530" ht="12">
      <c r="AE3530" s="17"/>
    </row>
    <row r="3531" ht="12">
      <c r="AE3531" s="17"/>
    </row>
    <row r="3532" ht="12">
      <c r="AE3532" s="17"/>
    </row>
    <row r="3533" ht="12">
      <c r="AE3533" s="17"/>
    </row>
    <row r="3534" ht="12">
      <c r="AE3534" s="17"/>
    </row>
    <row r="3535" ht="12">
      <c r="AE3535" s="17"/>
    </row>
    <row r="3536" ht="12">
      <c r="AE3536" s="17"/>
    </row>
    <row r="3537" ht="12">
      <c r="AE3537" s="17"/>
    </row>
    <row r="3538" ht="12">
      <c r="AE3538" s="17"/>
    </row>
    <row r="3539" ht="12">
      <c r="AE3539" s="17"/>
    </row>
    <row r="3540" ht="12">
      <c r="AE3540" s="17"/>
    </row>
    <row r="3541" ht="12">
      <c r="AE3541" s="17"/>
    </row>
    <row r="3542" ht="12">
      <c r="AE3542" s="17"/>
    </row>
    <row r="3543" ht="12">
      <c r="AE3543" s="17"/>
    </row>
    <row r="3544" ht="12">
      <c r="AE3544" s="17"/>
    </row>
    <row r="3545" ht="12">
      <c r="AE3545" s="17"/>
    </row>
    <row r="3546" ht="12">
      <c r="AE3546" s="17"/>
    </row>
    <row r="3547" ht="12">
      <c r="AE3547" s="17"/>
    </row>
    <row r="3548" ht="12">
      <c r="AE3548" s="17"/>
    </row>
    <row r="3549" ht="12">
      <c r="AE3549" s="17"/>
    </row>
    <row r="3550" ht="12">
      <c r="AE3550" s="17"/>
    </row>
    <row r="3551" ht="12">
      <c r="AE3551" s="17"/>
    </row>
    <row r="3552" ht="12">
      <c r="AE3552" s="17"/>
    </row>
    <row r="3553" ht="12">
      <c r="AE3553" s="17"/>
    </row>
    <row r="3554" ht="12">
      <c r="AE3554" s="17"/>
    </row>
    <row r="3555" ht="12">
      <c r="AE3555" s="17"/>
    </row>
    <row r="3556" ht="12">
      <c r="AE3556" s="17"/>
    </row>
    <row r="3557" ht="12">
      <c r="AE3557" s="17"/>
    </row>
    <row r="3558" ht="12">
      <c r="AE3558" s="17"/>
    </row>
    <row r="3559" ht="12">
      <c r="AE3559" s="17"/>
    </row>
    <row r="3560" ht="12">
      <c r="AE3560" s="17"/>
    </row>
    <row r="3561" ht="12">
      <c r="AE3561" s="17"/>
    </row>
    <row r="3562" ht="12">
      <c r="AE3562" s="17"/>
    </row>
    <row r="3563" ht="12">
      <c r="AE3563" s="17"/>
    </row>
    <row r="3564" ht="12">
      <c r="AE3564" s="17"/>
    </row>
    <row r="3565" ht="12">
      <c r="AE3565" s="17"/>
    </row>
    <row r="3566" ht="12">
      <c r="AE3566" s="17"/>
    </row>
    <row r="3567" ht="12">
      <c r="AE3567" s="17"/>
    </row>
    <row r="3568" ht="12">
      <c r="AE3568" s="17"/>
    </row>
    <row r="3569" ht="12">
      <c r="AE3569" s="17"/>
    </row>
    <row r="3570" ht="12">
      <c r="AE3570" s="17"/>
    </row>
    <row r="3571" ht="12">
      <c r="AE3571" s="17"/>
    </row>
    <row r="3572" ht="12">
      <c r="AE3572" s="17"/>
    </row>
    <row r="3573" ht="12">
      <c r="AE3573" s="17"/>
    </row>
    <row r="3574" ht="12">
      <c r="AE3574" s="17"/>
    </row>
    <row r="3575" ht="12">
      <c r="AE3575" s="17"/>
    </row>
    <row r="3576" ht="12">
      <c r="AE3576" s="17"/>
    </row>
    <row r="3577" ht="12">
      <c r="AE3577" s="17"/>
    </row>
    <row r="3578" ht="12">
      <c r="AE3578" s="17"/>
    </row>
    <row r="3579" ht="12">
      <c r="AE3579" s="17"/>
    </row>
    <row r="3580" ht="12">
      <c r="AE3580" s="17"/>
    </row>
    <row r="3581" ht="12">
      <c r="AE3581" s="17"/>
    </row>
    <row r="3582" ht="12">
      <c r="AE3582" s="17"/>
    </row>
    <row r="3583" ht="12">
      <c r="AE3583" s="17"/>
    </row>
    <row r="3584" ht="12">
      <c r="AE3584" s="17"/>
    </row>
    <row r="3585" ht="12">
      <c r="AE3585" s="17"/>
    </row>
    <row r="3586" ht="12">
      <c r="AE3586" s="17"/>
    </row>
    <row r="3587" ht="12">
      <c r="AE3587" s="17"/>
    </row>
    <row r="3588" ht="12">
      <c r="AE3588" s="17"/>
    </row>
    <row r="3589" ht="12">
      <c r="AE3589" s="17"/>
    </row>
    <row r="3590" ht="12">
      <c r="AE3590" s="17"/>
    </row>
    <row r="3591" ht="12">
      <c r="AE3591" s="17"/>
    </row>
    <row r="3592" ht="12">
      <c r="AE3592" s="17"/>
    </row>
    <row r="3593" ht="12">
      <c r="AE3593" s="17"/>
    </row>
    <row r="3594" ht="12">
      <c r="AE3594" s="17"/>
    </row>
    <row r="3595" ht="12">
      <c r="AE3595" s="17"/>
    </row>
    <row r="3596" ht="12">
      <c r="AE3596" s="17"/>
    </row>
    <row r="3597" ht="12">
      <c r="AE3597" s="17"/>
    </row>
    <row r="3598" ht="12">
      <c r="AE3598" s="17"/>
    </row>
    <row r="3599" ht="12">
      <c r="AE3599" s="17"/>
    </row>
    <row r="3600" ht="12">
      <c r="AE3600" s="17"/>
    </row>
    <row r="3601" ht="12">
      <c r="AE3601" s="17"/>
    </row>
    <row r="3602" ht="12">
      <c r="AE3602" s="17"/>
    </row>
    <row r="3603" ht="12">
      <c r="AE3603" s="17"/>
    </row>
    <row r="3604" ht="12">
      <c r="AE3604" s="17"/>
    </row>
    <row r="3605" ht="12">
      <c r="AE3605" s="17"/>
    </row>
    <row r="3606" ht="12">
      <c r="AE3606" s="17"/>
    </row>
    <row r="3607" ht="12">
      <c r="AE3607" s="17"/>
    </row>
    <row r="3608" ht="12">
      <c r="AE3608" s="17"/>
    </row>
    <row r="3609" ht="12">
      <c r="AE3609" s="17"/>
    </row>
    <row r="3610" ht="12">
      <c r="AE3610" s="17"/>
    </row>
    <row r="3611" ht="12">
      <c r="AE3611" s="17"/>
    </row>
    <row r="3612" ht="12">
      <c r="AE3612" s="17"/>
    </row>
    <row r="3613" ht="12">
      <c r="AE3613" s="17"/>
    </row>
    <row r="3614" ht="12">
      <c r="AE3614" s="17"/>
    </row>
    <row r="3615" ht="12">
      <c r="AE3615" s="17"/>
    </row>
    <row r="3616" ht="12">
      <c r="AE3616" s="17"/>
    </row>
    <row r="3617" ht="12">
      <c r="AE3617" s="17"/>
    </row>
    <row r="3618" ht="12">
      <c r="AE3618" s="17"/>
    </row>
    <row r="3619" ht="12">
      <c r="AE3619" s="17"/>
    </row>
    <row r="3620" ht="12">
      <c r="AE3620" s="17"/>
    </row>
    <row r="3621" ht="12">
      <c r="AE3621" s="17"/>
    </row>
    <row r="3622" ht="12">
      <c r="AE3622" s="17"/>
    </row>
    <row r="3623" ht="12">
      <c r="AE3623" s="17"/>
    </row>
    <row r="3624" ht="12">
      <c r="AE3624" s="17"/>
    </row>
    <row r="3625" ht="12">
      <c r="AE3625" s="17"/>
    </row>
    <row r="3626" ht="12">
      <c r="AE3626" s="17"/>
    </row>
    <row r="3627" ht="12">
      <c r="AE3627" s="17"/>
    </row>
    <row r="3628" ht="12">
      <c r="AE3628" s="17"/>
    </row>
    <row r="3629" ht="12">
      <c r="AE3629" s="17"/>
    </row>
    <row r="3630" ht="12">
      <c r="AE3630" s="17"/>
    </row>
    <row r="3631" ht="12">
      <c r="AE3631" s="17"/>
    </row>
    <row r="3632" ht="12">
      <c r="AE3632" s="17"/>
    </row>
    <row r="3633" ht="12">
      <c r="AE3633" s="17"/>
    </row>
    <row r="3634" ht="12">
      <c r="AE3634" s="17"/>
    </row>
    <row r="3635" ht="12">
      <c r="AE3635" s="17"/>
    </row>
    <row r="3636" ht="12">
      <c r="AE3636" s="17"/>
    </row>
    <row r="3637" ht="12">
      <c r="AE3637" s="17"/>
    </row>
    <row r="3638" ht="12">
      <c r="AE3638" s="17"/>
    </row>
    <row r="3639" ht="12">
      <c r="AE3639" s="17"/>
    </row>
    <row r="3640" ht="12">
      <c r="AE3640" s="17"/>
    </row>
    <row r="3641" ht="12">
      <c r="AE3641" s="17"/>
    </row>
    <row r="3642" ht="12">
      <c r="AE3642" s="17"/>
    </row>
    <row r="3643" ht="12">
      <c r="AE3643" s="17"/>
    </row>
    <row r="3644" ht="12">
      <c r="AE3644" s="17"/>
    </row>
    <row r="3645" ht="12">
      <c r="AE3645" s="17"/>
    </row>
    <row r="3646" ht="12">
      <c r="AE3646" s="17"/>
    </row>
    <row r="3647" ht="12">
      <c r="AE3647" s="17"/>
    </row>
    <row r="3648" ht="12">
      <c r="AE3648" s="17"/>
    </row>
    <row r="3649" ht="12">
      <c r="AE3649" s="17"/>
    </row>
    <row r="3650" ht="12">
      <c r="AE3650" s="17"/>
    </row>
    <row r="3651" ht="12">
      <c r="AE3651" s="17"/>
    </row>
    <row r="3652" ht="12">
      <c r="AE3652" s="17"/>
    </row>
    <row r="3653" ht="12">
      <c r="AE3653" s="17"/>
    </row>
    <row r="3654" ht="12">
      <c r="AE3654" s="17"/>
    </row>
    <row r="3655" ht="12">
      <c r="AE3655" s="17"/>
    </row>
    <row r="3656" ht="12">
      <c r="AE3656" s="17"/>
    </row>
    <row r="3657" ht="12">
      <c r="AE3657" s="17"/>
    </row>
    <row r="3658" ht="12">
      <c r="AE3658" s="17"/>
    </row>
    <row r="3659" ht="12">
      <c r="AE3659" s="17"/>
    </row>
    <row r="3660" ht="12">
      <c r="AE3660" s="17"/>
    </row>
    <row r="3661" ht="12">
      <c r="AE3661" s="17"/>
    </row>
    <row r="3662" ht="12">
      <c r="AE3662" s="17"/>
    </row>
    <row r="3663" ht="12">
      <c r="AE3663" s="17"/>
    </row>
    <row r="3664" ht="12">
      <c r="AE3664" s="17"/>
    </row>
    <row r="3665" ht="12">
      <c r="AE3665" s="17"/>
    </row>
    <row r="3666" ht="12">
      <c r="AE3666" s="17"/>
    </row>
    <row r="3667" ht="12">
      <c r="AE3667" s="17"/>
    </row>
    <row r="3668" ht="12">
      <c r="AE3668" s="17"/>
    </row>
    <row r="3669" ht="12">
      <c r="AE3669" s="17"/>
    </row>
    <row r="3670" ht="12">
      <c r="AE3670" s="17"/>
    </row>
    <row r="3671" ht="12">
      <c r="AE3671" s="17"/>
    </row>
    <row r="3672" ht="12">
      <c r="AE3672" s="17"/>
    </row>
    <row r="3673" ht="12">
      <c r="AE3673" s="17"/>
    </row>
    <row r="3674" ht="12">
      <c r="AE3674" s="17"/>
    </row>
    <row r="3675" ht="12">
      <c r="AE3675" s="17"/>
    </row>
    <row r="3676" ht="12">
      <c r="AE3676" s="17"/>
    </row>
    <row r="3677" ht="12">
      <c r="AE3677" s="17"/>
    </row>
    <row r="3678" ht="12">
      <c r="AE3678" s="17"/>
    </row>
    <row r="3679" ht="12">
      <c r="AE3679" s="17"/>
    </row>
    <row r="3680" ht="12">
      <c r="AE3680" s="17"/>
    </row>
    <row r="3681" ht="12">
      <c r="AE3681" s="17"/>
    </row>
    <row r="3682" ht="12">
      <c r="AE3682" s="17"/>
    </row>
    <row r="3683" ht="12">
      <c r="AE3683" s="17"/>
    </row>
    <row r="3684" ht="12">
      <c r="AE3684" s="17"/>
    </row>
    <row r="3685" ht="12">
      <c r="AE3685" s="17"/>
    </row>
    <row r="3686" ht="12">
      <c r="AE3686" s="17"/>
    </row>
    <row r="3687" ht="12">
      <c r="AE3687" s="17"/>
    </row>
    <row r="3688" ht="12">
      <c r="AE3688" s="17"/>
    </row>
    <row r="3689" ht="12">
      <c r="AE3689" s="17"/>
    </row>
    <row r="3690" ht="12">
      <c r="AE3690" s="17"/>
    </row>
    <row r="3691" ht="12">
      <c r="AE3691" s="17"/>
    </row>
    <row r="3692" ht="12">
      <c r="AE3692" s="17"/>
    </row>
    <row r="3693" ht="12">
      <c r="AE3693" s="17"/>
    </row>
    <row r="3694" ht="12">
      <c r="AE3694" s="17"/>
    </row>
    <row r="3695" ht="12">
      <c r="AE3695" s="17"/>
    </row>
    <row r="3696" ht="12">
      <c r="AE3696" s="17"/>
    </row>
    <row r="3697" ht="12">
      <c r="AE3697" s="17"/>
    </row>
    <row r="3698" ht="12">
      <c r="AE3698" s="17"/>
    </row>
    <row r="3699" ht="12">
      <c r="AE3699" s="17"/>
    </row>
    <row r="3700" ht="12">
      <c r="AE3700" s="17"/>
    </row>
    <row r="3701" ht="12">
      <c r="AE3701" s="17"/>
    </row>
    <row r="3702" ht="12">
      <c r="AE3702" s="17"/>
    </row>
    <row r="3703" ht="12">
      <c r="AE3703" s="17"/>
    </row>
    <row r="3704" ht="12">
      <c r="AE3704" s="17"/>
    </row>
    <row r="3705" ht="12">
      <c r="AE3705" s="17"/>
    </row>
    <row r="3706" ht="12">
      <c r="AE3706" s="17"/>
    </row>
    <row r="3707" ht="12">
      <c r="AE3707" s="17"/>
    </row>
    <row r="3708" ht="12">
      <c r="AE3708" s="17"/>
    </row>
    <row r="3709" ht="12">
      <c r="AE3709" s="17"/>
    </row>
    <row r="3710" ht="12">
      <c r="AE3710" s="17"/>
    </row>
    <row r="3711" ht="12">
      <c r="AE3711" s="17"/>
    </row>
    <row r="3712" ht="12">
      <c r="AE3712" s="17"/>
    </row>
    <row r="3713" ht="12">
      <c r="AE3713" s="17"/>
    </row>
    <row r="3714" ht="12">
      <c r="AE3714" s="17"/>
    </row>
    <row r="3715" ht="12">
      <c r="AE3715" s="17"/>
    </row>
    <row r="3716" ht="12">
      <c r="AE3716" s="17"/>
    </row>
    <row r="3717" ht="12">
      <c r="AE3717" s="17"/>
    </row>
    <row r="3718" ht="12">
      <c r="AE3718" s="17"/>
    </row>
    <row r="3719" ht="12">
      <c r="AE3719" s="17"/>
    </row>
    <row r="3720" ht="12">
      <c r="AE3720" s="17"/>
    </row>
    <row r="3721" ht="12">
      <c r="AE3721" s="17"/>
    </row>
    <row r="3722" ht="12">
      <c r="AE3722" s="17"/>
    </row>
    <row r="3723" ht="12">
      <c r="AE3723" s="17"/>
    </row>
    <row r="3724" ht="12">
      <c r="AE3724" s="17"/>
    </row>
    <row r="3725" ht="12">
      <c r="AE3725" s="17"/>
    </row>
    <row r="3726" ht="12">
      <c r="AE3726" s="17"/>
    </row>
    <row r="3727" ht="12">
      <c r="AE3727" s="17"/>
    </row>
    <row r="3728" ht="12">
      <c r="AE3728" s="17"/>
    </row>
    <row r="3729" ht="12">
      <c r="AE3729" s="17"/>
    </row>
    <row r="3730" ht="12">
      <c r="AE3730" s="17"/>
    </row>
    <row r="3731" ht="12">
      <c r="AE3731" s="17"/>
    </row>
    <row r="3732" ht="12">
      <c r="AE3732" s="17"/>
    </row>
    <row r="3733" ht="12">
      <c r="AE3733" s="17"/>
    </row>
    <row r="3734" ht="12">
      <c r="AE3734" s="17"/>
    </row>
    <row r="3735" ht="12">
      <c r="AE3735" s="17"/>
    </row>
    <row r="3736" ht="12">
      <c r="AE3736" s="17"/>
    </row>
    <row r="3737" ht="12">
      <c r="AE3737" s="17"/>
    </row>
    <row r="3738" ht="12">
      <c r="AE3738" s="17"/>
    </row>
    <row r="3739" ht="12">
      <c r="AE3739" s="17"/>
    </row>
    <row r="3740" ht="12">
      <c r="AE3740" s="17"/>
    </row>
    <row r="3741" ht="12">
      <c r="AE3741" s="17"/>
    </row>
    <row r="3742" ht="12">
      <c r="AE3742" s="17"/>
    </row>
    <row r="3743" ht="12">
      <c r="AE3743" s="17"/>
    </row>
    <row r="3744" ht="12">
      <c r="AE3744" s="17"/>
    </row>
    <row r="3745" ht="12">
      <c r="AE3745" s="17"/>
    </row>
    <row r="3746" ht="12">
      <c r="AE3746" s="17"/>
    </row>
    <row r="3747" ht="12">
      <c r="AE3747" s="17"/>
    </row>
    <row r="3748" ht="12">
      <c r="AE3748" s="17"/>
    </row>
    <row r="3749" ht="12">
      <c r="AE3749" s="17"/>
    </row>
    <row r="3750" ht="12">
      <c r="AE3750" s="17"/>
    </row>
    <row r="3751" ht="12">
      <c r="AE3751" s="17"/>
    </row>
    <row r="3752" ht="12">
      <c r="AE3752" s="17"/>
    </row>
    <row r="3753" ht="12">
      <c r="AE3753" s="17"/>
    </row>
    <row r="3754" ht="12">
      <c r="AE3754" s="17"/>
    </row>
    <row r="3755" ht="12">
      <c r="AE3755" s="17"/>
    </row>
    <row r="3756" ht="12">
      <c r="AE3756" s="17"/>
    </row>
    <row r="3757" ht="12">
      <c r="AE3757" s="17"/>
    </row>
    <row r="3758" ht="12">
      <c r="AE3758" s="17"/>
    </row>
    <row r="3759" ht="12">
      <c r="AE3759" s="17"/>
    </row>
    <row r="3760" ht="12">
      <c r="AE3760" s="17"/>
    </row>
    <row r="3761" ht="12">
      <c r="AE3761" s="17"/>
    </row>
    <row r="3762" ht="12">
      <c r="AE3762" s="17"/>
    </row>
    <row r="3763" ht="12">
      <c r="AE3763" s="17"/>
    </row>
    <row r="3764" ht="12">
      <c r="AE3764" s="17"/>
    </row>
    <row r="3765" ht="12">
      <c r="AE3765" s="17"/>
    </row>
    <row r="3766" ht="12">
      <c r="AE3766" s="17"/>
    </row>
    <row r="3767" ht="12">
      <c r="AE3767" s="17"/>
    </row>
    <row r="3768" ht="12">
      <c r="AE3768" s="17"/>
    </row>
    <row r="3769" ht="12">
      <c r="AE3769" s="17"/>
    </row>
    <row r="3770" ht="12">
      <c r="AE3770" s="17"/>
    </row>
    <row r="3771" ht="12">
      <c r="AE3771" s="17"/>
    </row>
    <row r="3772" ht="12">
      <c r="AE3772" s="17"/>
    </row>
    <row r="3773" ht="12">
      <c r="AE3773" s="17"/>
    </row>
    <row r="3774" ht="12">
      <c r="AE3774" s="17"/>
    </row>
    <row r="3775" ht="12">
      <c r="AE3775" s="17"/>
    </row>
    <row r="3776" ht="12">
      <c r="AE3776" s="17"/>
    </row>
    <row r="3777" ht="12">
      <c r="AE3777" s="17"/>
    </row>
    <row r="3778" ht="12">
      <c r="AE3778" s="17"/>
    </row>
    <row r="3779" ht="12">
      <c r="AE3779" s="17"/>
    </row>
    <row r="3780" ht="12">
      <c r="AE3780" s="17"/>
    </row>
    <row r="3781" ht="12">
      <c r="AE3781" s="17"/>
    </row>
    <row r="3782" ht="12">
      <c r="AE3782" s="17"/>
    </row>
    <row r="3783" ht="12">
      <c r="AE3783" s="17"/>
    </row>
    <row r="3784" ht="12">
      <c r="AE3784" s="17"/>
    </row>
    <row r="3785" ht="12">
      <c r="AE3785" s="17"/>
    </row>
    <row r="3786" ht="12">
      <c r="AE3786" s="17"/>
    </row>
    <row r="3787" ht="12">
      <c r="AE3787" s="17"/>
    </row>
    <row r="3788" ht="12">
      <c r="AE3788" s="17"/>
    </row>
    <row r="3789" ht="12">
      <c r="AE3789" s="17"/>
    </row>
    <row r="3790" ht="12">
      <c r="AE3790" s="17"/>
    </row>
    <row r="3791" ht="12">
      <c r="AE3791" s="17"/>
    </row>
    <row r="3792" ht="12">
      <c r="AE3792" s="17"/>
    </row>
    <row r="3793" ht="12">
      <c r="AE3793" s="17"/>
    </row>
    <row r="3794" ht="12">
      <c r="AE3794" s="17"/>
    </row>
    <row r="3795" ht="12">
      <c r="AE3795" s="17"/>
    </row>
    <row r="3796" ht="12">
      <c r="AE3796" s="17"/>
    </row>
    <row r="3797" ht="12">
      <c r="AE3797" s="17"/>
    </row>
    <row r="3798" ht="12">
      <c r="AE3798" s="17"/>
    </row>
    <row r="3799" ht="12">
      <c r="AE3799" s="17"/>
    </row>
    <row r="3800" ht="12">
      <c r="AE3800" s="17"/>
    </row>
    <row r="3801" ht="12">
      <c r="AE3801" s="17"/>
    </row>
    <row r="3802" ht="12">
      <c r="AE3802" s="17"/>
    </row>
    <row r="3803" ht="12">
      <c r="AE3803" s="17"/>
    </row>
    <row r="3804" ht="12">
      <c r="AE3804" s="17"/>
    </row>
    <row r="3805" ht="12">
      <c r="AE3805" s="17"/>
    </row>
    <row r="3806" ht="12">
      <c r="AE3806" s="17"/>
    </row>
    <row r="3807" ht="12">
      <c r="AE3807" s="17"/>
    </row>
    <row r="3808" ht="12">
      <c r="AE3808" s="17"/>
    </row>
    <row r="3809" ht="12">
      <c r="AE3809" s="17"/>
    </row>
    <row r="3810" ht="12">
      <c r="AE3810" s="17"/>
    </row>
    <row r="3811" ht="12">
      <c r="AE3811" s="17"/>
    </row>
    <row r="3812" ht="12">
      <c r="AE3812" s="17"/>
    </row>
    <row r="3813" ht="12">
      <c r="AE3813" s="17"/>
    </row>
    <row r="3814" ht="12">
      <c r="AE3814" s="17"/>
    </row>
    <row r="3815" ht="12">
      <c r="AE3815" s="17"/>
    </row>
    <row r="3816" ht="12">
      <c r="AE3816" s="17"/>
    </row>
    <row r="3817" ht="12">
      <c r="AE3817" s="17"/>
    </row>
    <row r="3818" ht="12">
      <c r="AE3818" s="17"/>
    </row>
    <row r="3819" ht="12">
      <c r="AE3819" s="17"/>
    </row>
    <row r="3820" ht="12">
      <c r="AE3820" s="17"/>
    </row>
    <row r="3821" ht="12">
      <c r="AE3821" s="17"/>
    </row>
    <row r="3822" ht="12">
      <c r="AE3822" s="17"/>
    </row>
    <row r="3823" ht="12">
      <c r="AE3823" s="17"/>
    </row>
    <row r="3824" ht="12">
      <c r="AE3824" s="17"/>
    </row>
    <row r="3825" ht="12">
      <c r="AE3825" s="17"/>
    </row>
    <row r="3826" ht="12">
      <c r="AE3826" s="17"/>
    </row>
    <row r="3827" ht="12">
      <c r="AE3827" s="17"/>
    </row>
    <row r="3828" ht="12">
      <c r="AE3828" s="17"/>
    </row>
    <row r="3829" ht="12">
      <c r="AE3829" s="17"/>
    </row>
    <row r="3830" ht="12">
      <c r="AE3830" s="17"/>
    </row>
    <row r="3831" ht="12">
      <c r="AE3831" s="17"/>
    </row>
    <row r="3832" ht="12">
      <c r="AE3832" s="17"/>
    </row>
    <row r="3833" ht="12">
      <c r="AE3833" s="17"/>
    </row>
    <row r="3834" ht="12">
      <c r="AE3834" s="17"/>
    </row>
    <row r="3835" ht="12">
      <c r="AE3835" s="17"/>
    </row>
    <row r="3836" ht="12">
      <c r="AE3836" s="17"/>
    </row>
    <row r="3837" ht="12">
      <c r="AE3837" s="17"/>
    </row>
    <row r="3838" ht="12">
      <c r="AE3838" s="17"/>
    </row>
    <row r="3839" ht="12">
      <c r="AE3839" s="17"/>
    </row>
    <row r="3840" ht="12">
      <c r="AE3840" s="17"/>
    </row>
    <row r="3841" ht="12">
      <c r="AE3841" s="17"/>
    </row>
    <row r="3842" ht="12">
      <c r="AE3842" s="17"/>
    </row>
    <row r="3843" ht="12">
      <c r="AE3843" s="17"/>
    </row>
    <row r="3844" ht="12">
      <c r="AE3844" s="17"/>
    </row>
    <row r="3845" ht="12">
      <c r="AE3845" s="17"/>
    </row>
    <row r="3846" ht="12">
      <c r="AE3846" s="17"/>
    </row>
    <row r="3847" ht="12">
      <c r="AE3847" s="17"/>
    </row>
    <row r="3848" ht="12">
      <c r="AE3848" s="17"/>
    </row>
    <row r="3849" ht="12">
      <c r="AE3849" s="17"/>
    </row>
    <row r="3850" ht="12">
      <c r="AE3850" s="17"/>
    </row>
    <row r="3851" ht="12">
      <c r="AE3851" s="17"/>
    </row>
    <row r="3852" ht="12">
      <c r="AE3852" s="17"/>
    </row>
    <row r="3853" ht="12">
      <c r="AE3853" s="17"/>
    </row>
    <row r="3854" ht="12">
      <c r="AE3854" s="17"/>
    </row>
    <row r="3855" ht="12">
      <c r="AE3855" s="17"/>
    </row>
    <row r="3856" ht="12">
      <c r="AE3856" s="17"/>
    </row>
    <row r="3857" ht="12">
      <c r="AE3857" s="17"/>
    </row>
    <row r="3858" ht="12">
      <c r="AE3858" s="17"/>
    </row>
    <row r="3859" ht="12">
      <c r="AE3859" s="17"/>
    </row>
    <row r="3860" ht="12">
      <c r="AE3860" s="17"/>
    </row>
    <row r="3861" ht="12">
      <c r="AE3861" s="17"/>
    </row>
    <row r="3862" ht="12">
      <c r="AE3862" s="17"/>
    </row>
    <row r="3863" ht="12">
      <c r="AE3863" s="17"/>
    </row>
    <row r="3864" ht="12">
      <c r="AE3864" s="17"/>
    </row>
    <row r="3865" ht="12">
      <c r="AE3865" s="17"/>
    </row>
    <row r="3866" ht="12">
      <c r="AE3866" s="17"/>
    </row>
    <row r="3867" ht="12">
      <c r="AE3867" s="17"/>
    </row>
    <row r="3868" ht="12">
      <c r="AE3868" s="17"/>
    </row>
    <row r="3869" ht="12">
      <c r="AE3869" s="17"/>
    </row>
    <row r="3870" ht="12">
      <c r="AE3870" s="17"/>
    </row>
    <row r="3871" ht="12">
      <c r="AE3871" s="17"/>
    </row>
    <row r="3872" ht="12">
      <c r="AE3872" s="17"/>
    </row>
    <row r="3873" ht="12">
      <c r="AE3873" s="17"/>
    </row>
    <row r="3874" ht="12">
      <c r="AE3874" s="17"/>
    </row>
    <row r="3875" ht="12">
      <c r="AE3875" s="17"/>
    </row>
    <row r="3876" ht="12">
      <c r="AE3876" s="17"/>
    </row>
    <row r="3877" ht="12">
      <c r="AE3877" s="17"/>
    </row>
    <row r="3878" ht="12">
      <c r="AE3878" s="17"/>
    </row>
    <row r="3879" ht="12">
      <c r="AE3879" s="17"/>
    </row>
    <row r="3880" ht="12">
      <c r="AE3880" s="17"/>
    </row>
    <row r="3881" ht="12">
      <c r="AE3881" s="17"/>
    </row>
    <row r="3882" ht="12">
      <c r="AE3882" s="17"/>
    </row>
    <row r="3883" ht="12">
      <c r="AE3883" s="17"/>
    </row>
    <row r="3884" ht="12">
      <c r="AE3884" s="17"/>
    </row>
    <row r="3885" ht="12">
      <c r="AE3885" s="17"/>
    </row>
    <row r="3886" ht="12">
      <c r="AE3886" s="17"/>
    </row>
    <row r="3887" ht="12">
      <c r="AE3887" s="17"/>
    </row>
    <row r="3888" ht="12">
      <c r="AE3888" s="17"/>
    </row>
    <row r="3889" ht="12">
      <c r="AE3889" s="17"/>
    </row>
    <row r="3890" ht="12">
      <c r="AE3890" s="17"/>
    </row>
    <row r="3891" ht="12">
      <c r="AE3891" s="17"/>
    </row>
    <row r="3892" ht="12">
      <c r="AE3892" s="17"/>
    </row>
    <row r="3893" ht="12">
      <c r="AE3893" s="17"/>
    </row>
    <row r="3894" ht="12">
      <c r="AE3894" s="17"/>
    </row>
    <row r="3895" ht="12">
      <c r="AE3895" s="17"/>
    </row>
    <row r="3896" ht="12">
      <c r="AE3896" s="17"/>
    </row>
    <row r="3897" ht="12">
      <c r="AE3897" s="17"/>
    </row>
    <row r="3898" ht="12">
      <c r="AE3898" s="17"/>
    </row>
    <row r="3899" ht="12">
      <c r="AE3899" s="17"/>
    </row>
    <row r="3900" ht="12">
      <c r="AE3900" s="17"/>
    </row>
    <row r="3901" ht="12">
      <c r="AE3901" s="17"/>
    </row>
    <row r="3902" ht="12">
      <c r="AE3902" s="17"/>
    </row>
    <row r="3903" ht="12">
      <c r="AE3903" s="17"/>
    </row>
    <row r="3904" ht="12">
      <c r="AE3904" s="17"/>
    </row>
    <row r="3905" ht="12">
      <c r="AE3905" s="17"/>
    </row>
    <row r="3906" ht="12">
      <c r="AE3906" s="17"/>
    </row>
    <row r="3907" ht="12">
      <c r="AE3907" s="17"/>
    </row>
    <row r="3908" ht="12">
      <c r="AE3908" s="17"/>
    </row>
    <row r="3909" ht="12">
      <c r="AE3909" s="17"/>
    </row>
    <row r="3910" ht="12">
      <c r="AE3910" s="17"/>
    </row>
    <row r="3911" ht="12">
      <c r="AE3911" s="17"/>
    </row>
    <row r="3912" ht="12">
      <c r="AE3912" s="17"/>
    </row>
    <row r="3913" ht="12">
      <c r="AE3913" s="17"/>
    </row>
    <row r="3914" ht="12">
      <c r="AE3914" s="17"/>
    </row>
    <row r="3915" ht="12">
      <c r="AE3915" s="17"/>
    </row>
    <row r="3916" ht="12">
      <c r="AE3916" s="17"/>
    </row>
    <row r="3917" ht="12">
      <c r="AE3917" s="17"/>
    </row>
    <row r="3918" ht="12">
      <c r="AE3918" s="17"/>
    </row>
    <row r="3919" ht="12">
      <c r="AE3919" s="17"/>
    </row>
    <row r="3920" ht="12">
      <c r="AE3920" s="17"/>
    </row>
    <row r="3921" ht="12">
      <c r="AE3921" s="17"/>
    </row>
    <row r="3922" ht="12">
      <c r="AE3922" s="17"/>
    </row>
    <row r="3923" ht="12">
      <c r="AE3923" s="17"/>
    </row>
    <row r="3924" ht="12">
      <c r="AE3924" s="17"/>
    </row>
    <row r="3925" ht="12">
      <c r="AE3925" s="17"/>
    </row>
    <row r="3926" ht="12">
      <c r="AE3926" s="17"/>
    </row>
    <row r="3927" ht="12">
      <c r="AE3927" s="17"/>
    </row>
    <row r="3928" ht="12">
      <c r="AE3928" s="17"/>
    </row>
    <row r="3929" ht="12">
      <c r="AE3929" s="17"/>
    </row>
    <row r="3930" ht="12">
      <c r="AE3930" s="17"/>
    </row>
    <row r="3931" ht="12">
      <c r="AE3931" s="17"/>
    </row>
    <row r="3932" ht="12">
      <c r="AE3932" s="17"/>
    </row>
    <row r="3933" ht="12">
      <c r="AE3933" s="17"/>
    </row>
    <row r="3934" ht="12">
      <c r="AE3934" s="17"/>
    </row>
    <row r="3935" ht="12">
      <c r="AE3935" s="17"/>
    </row>
    <row r="3936" ht="12">
      <c r="AE3936" s="17"/>
    </row>
    <row r="3937" ht="12">
      <c r="AE3937" s="17"/>
    </row>
    <row r="3938" ht="12">
      <c r="AE3938" s="17"/>
    </row>
    <row r="3939" ht="12">
      <c r="AE3939" s="17"/>
    </row>
    <row r="3940" ht="12">
      <c r="AE3940" s="17"/>
    </row>
    <row r="3941" ht="12">
      <c r="AE3941" s="17"/>
    </row>
    <row r="3942" ht="12">
      <c r="AE3942" s="17"/>
    </row>
    <row r="3943" ht="12">
      <c r="AE3943" s="17"/>
    </row>
    <row r="3944" ht="12">
      <c r="AE3944" s="17"/>
    </row>
    <row r="3945" ht="12">
      <c r="AE3945" s="17"/>
    </row>
    <row r="3946" ht="12">
      <c r="AE3946" s="17"/>
    </row>
    <row r="3947" ht="12">
      <c r="AE3947" s="17"/>
    </row>
    <row r="3948" ht="12">
      <c r="AE3948" s="17"/>
    </row>
    <row r="3949" ht="12">
      <c r="AE3949" s="17"/>
    </row>
    <row r="3950" ht="12">
      <c r="AE3950" s="17"/>
    </row>
    <row r="3951" ht="12">
      <c r="AE3951" s="17"/>
    </row>
    <row r="3952" ht="12">
      <c r="AE3952" s="17"/>
    </row>
    <row r="3953" ht="12">
      <c r="AE3953" s="17"/>
    </row>
    <row r="3954" ht="12">
      <c r="AE3954" s="17"/>
    </row>
    <row r="3955" ht="12">
      <c r="AE3955" s="17"/>
    </row>
    <row r="3956" ht="12">
      <c r="AE3956" s="17"/>
    </row>
    <row r="3957" ht="12">
      <c r="AE3957" s="17"/>
    </row>
    <row r="3958" ht="12">
      <c r="AE3958" s="17"/>
    </row>
    <row r="3959" ht="12">
      <c r="AE3959" s="17"/>
    </row>
    <row r="3960" ht="12">
      <c r="AE3960" s="17"/>
    </row>
    <row r="3961" ht="12">
      <c r="AE3961" s="17"/>
    </row>
    <row r="3962" ht="12">
      <c r="AE3962" s="17"/>
    </row>
    <row r="3963" ht="12">
      <c r="AE3963" s="17"/>
    </row>
    <row r="3964" ht="12">
      <c r="AE3964" s="17"/>
    </row>
    <row r="3965" ht="12">
      <c r="AE3965" s="17"/>
    </row>
    <row r="3966" ht="12">
      <c r="AE3966" s="17"/>
    </row>
    <row r="3967" ht="12">
      <c r="AE3967" s="17"/>
    </row>
    <row r="3968" ht="12">
      <c r="AE3968" s="17"/>
    </row>
    <row r="3969" ht="12">
      <c r="AE3969" s="17"/>
    </row>
    <row r="3970" ht="12">
      <c r="AE3970" s="17"/>
    </row>
    <row r="3971" ht="12">
      <c r="AE3971" s="17"/>
    </row>
    <row r="3972" ht="12">
      <c r="AE3972" s="17"/>
    </row>
    <row r="3973" ht="12">
      <c r="AE3973" s="17"/>
    </row>
    <row r="3974" ht="12">
      <c r="AE3974" s="17"/>
    </row>
    <row r="3975" ht="12">
      <c r="AE3975" s="17"/>
    </row>
    <row r="3976" ht="12">
      <c r="AE3976" s="17"/>
    </row>
    <row r="3977" ht="12">
      <c r="AE3977" s="17"/>
    </row>
    <row r="3978" ht="12">
      <c r="AE3978" s="17"/>
    </row>
    <row r="3979" ht="12">
      <c r="AE3979" s="17"/>
    </row>
    <row r="3980" ht="12">
      <c r="AE3980" s="17"/>
    </row>
    <row r="3981" ht="12">
      <c r="AE3981" s="17"/>
    </row>
    <row r="3982" ht="12">
      <c r="AE3982" s="17"/>
    </row>
    <row r="3983" ht="12">
      <c r="AE3983" s="17"/>
    </row>
    <row r="3984" ht="12">
      <c r="AE3984" s="17"/>
    </row>
    <row r="3985" ht="12">
      <c r="AE3985" s="17"/>
    </row>
    <row r="3986" ht="12">
      <c r="AE3986" s="17"/>
    </row>
    <row r="3987" ht="12">
      <c r="AE3987" s="17"/>
    </row>
    <row r="3988" ht="12">
      <c r="AE3988" s="17"/>
    </row>
    <row r="3989" ht="12">
      <c r="AE3989" s="17"/>
    </row>
    <row r="3990" ht="12">
      <c r="AE3990" s="17"/>
    </row>
    <row r="3991" ht="12">
      <c r="AE3991" s="17"/>
    </row>
    <row r="3992" ht="12">
      <c r="AE3992" s="17"/>
    </row>
    <row r="3993" ht="12">
      <c r="AE3993" s="17"/>
    </row>
    <row r="3994" ht="12">
      <c r="AE3994" s="17"/>
    </row>
    <row r="3995" ht="12">
      <c r="AE3995" s="17"/>
    </row>
    <row r="3996" ht="12">
      <c r="AE3996" s="17"/>
    </row>
    <row r="3997" ht="12">
      <c r="AE3997" s="17"/>
    </row>
    <row r="3998" ht="12">
      <c r="AE3998" s="17"/>
    </row>
    <row r="3999" ht="12">
      <c r="AE3999" s="17"/>
    </row>
    <row r="4000" ht="12">
      <c r="AE4000" s="17"/>
    </row>
    <row r="4001" ht="12">
      <c r="AE4001" s="17"/>
    </row>
    <row r="4002" ht="12">
      <c r="AE4002" s="17"/>
    </row>
    <row r="4003" ht="12">
      <c r="AE4003" s="17"/>
    </row>
    <row r="4004" ht="12">
      <c r="AE4004" s="17"/>
    </row>
    <row r="4005" ht="12">
      <c r="AE4005" s="17"/>
    </row>
    <row r="4006" ht="12">
      <c r="AE4006" s="17"/>
    </row>
    <row r="4007" ht="12">
      <c r="AE4007" s="17"/>
    </row>
    <row r="4008" ht="12">
      <c r="AE4008" s="17"/>
    </row>
    <row r="4009" ht="12">
      <c r="AE4009" s="17"/>
    </row>
    <row r="4010" ht="12">
      <c r="AE4010" s="17"/>
    </row>
    <row r="4011" ht="12">
      <c r="AE4011" s="17"/>
    </row>
    <row r="4012" ht="12">
      <c r="AE4012" s="17"/>
    </row>
    <row r="4013" ht="12">
      <c r="AE4013" s="17"/>
    </row>
    <row r="4014" ht="12">
      <c r="AE4014" s="17"/>
    </row>
    <row r="4015" ht="12">
      <c r="AE4015" s="17"/>
    </row>
    <row r="4016" ht="12">
      <c r="AE4016" s="17"/>
    </row>
    <row r="4017" ht="12">
      <c r="AE4017" s="17"/>
    </row>
    <row r="4018" ht="12">
      <c r="AE4018" s="17"/>
    </row>
    <row r="4019" ht="12">
      <c r="AE4019" s="17"/>
    </row>
    <row r="4020" ht="12">
      <c r="AE4020" s="17"/>
    </row>
    <row r="4021" ht="12">
      <c r="AE4021" s="17"/>
    </row>
    <row r="4022" ht="12">
      <c r="AE4022" s="17"/>
    </row>
    <row r="4023" ht="12">
      <c r="AE4023" s="17"/>
    </row>
    <row r="4024" ht="12">
      <c r="AE4024" s="17"/>
    </row>
    <row r="4025" ht="12">
      <c r="AE4025" s="17"/>
    </row>
    <row r="4026" ht="12">
      <c r="AE4026" s="17"/>
    </row>
    <row r="4027" ht="12">
      <c r="AE4027" s="17"/>
    </row>
    <row r="4028" ht="12">
      <c r="AE4028" s="17"/>
    </row>
    <row r="4029" ht="12">
      <c r="AE4029" s="17"/>
    </row>
    <row r="4030" ht="12">
      <c r="AE4030" s="17"/>
    </row>
    <row r="4031" ht="12">
      <c r="AE4031" s="17"/>
    </row>
    <row r="4032" ht="12">
      <c r="AE4032" s="17"/>
    </row>
    <row r="4033" ht="12">
      <c r="AE4033" s="17"/>
    </row>
    <row r="4034" ht="12">
      <c r="AE4034" s="17"/>
    </row>
    <row r="4035" ht="12">
      <c r="AE4035" s="17"/>
    </row>
    <row r="4036" ht="12">
      <c r="AE4036" s="17"/>
    </row>
    <row r="4037" ht="12">
      <c r="AE4037" s="17"/>
    </row>
    <row r="4038" ht="12">
      <c r="AE4038" s="17"/>
    </row>
    <row r="4039" ht="12">
      <c r="AE4039" s="17"/>
    </row>
    <row r="4040" ht="12">
      <c r="AE4040" s="17"/>
    </row>
    <row r="4041" ht="12">
      <c r="AE4041" s="17"/>
    </row>
    <row r="4042" ht="12">
      <c r="AE4042" s="17"/>
    </row>
    <row r="4043" ht="12">
      <c r="AE4043" s="17"/>
    </row>
    <row r="4044" ht="12">
      <c r="AE4044" s="17"/>
    </row>
    <row r="4045" ht="12">
      <c r="AE4045" s="17"/>
    </row>
    <row r="4046" ht="12">
      <c r="AE4046" s="17"/>
    </row>
    <row r="4047" ht="12">
      <c r="AE4047" s="17"/>
    </row>
    <row r="4048" ht="12">
      <c r="AE4048" s="17"/>
    </row>
    <row r="4049" ht="12">
      <c r="AE4049" s="17"/>
    </row>
    <row r="4050" ht="12">
      <c r="AE4050" s="17"/>
    </row>
    <row r="4051" ht="12">
      <c r="AE4051" s="17"/>
    </row>
    <row r="4052" ht="12">
      <c r="AE4052" s="17"/>
    </row>
    <row r="4053" ht="12">
      <c r="AE4053" s="17"/>
    </row>
    <row r="4054" ht="12">
      <c r="AE4054" s="17"/>
    </row>
    <row r="4055" ht="12">
      <c r="AE4055" s="17"/>
    </row>
    <row r="4056" ht="12">
      <c r="AE4056" s="17"/>
    </row>
    <row r="4057" ht="12">
      <c r="AE4057" s="17"/>
    </row>
    <row r="4058" ht="12">
      <c r="AE4058" s="17"/>
    </row>
    <row r="4059" ht="12">
      <c r="AE4059" s="17"/>
    </row>
    <row r="4060" ht="12">
      <c r="AE4060" s="17"/>
    </row>
    <row r="4061" ht="12">
      <c r="AE4061" s="17"/>
    </row>
    <row r="4062" ht="12">
      <c r="AE4062" s="17"/>
    </row>
    <row r="4063" ht="12">
      <c r="AE4063" s="17"/>
    </row>
    <row r="4064" ht="12">
      <c r="AE4064" s="17"/>
    </row>
    <row r="4065" ht="12">
      <c r="AE4065" s="17"/>
    </row>
    <row r="4066" ht="12">
      <c r="AE4066" s="17"/>
    </row>
    <row r="4067" ht="12">
      <c r="AE4067" s="17"/>
    </row>
    <row r="4068" ht="12">
      <c r="AE4068" s="17"/>
    </row>
    <row r="4069" ht="12">
      <c r="AE4069" s="17"/>
    </row>
    <row r="4070" ht="12">
      <c r="AE4070" s="17"/>
    </row>
    <row r="4071" ht="12">
      <c r="AE4071" s="17"/>
    </row>
    <row r="4072" ht="12">
      <c r="AE4072" s="17"/>
    </row>
    <row r="4073" ht="12">
      <c r="AE4073" s="17"/>
    </row>
    <row r="4074" ht="12">
      <c r="AE4074" s="17"/>
    </row>
    <row r="4075" ht="12">
      <c r="AE4075" s="17"/>
    </row>
    <row r="4076" ht="12">
      <c r="AE4076" s="17"/>
    </row>
    <row r="4077" ht="12">
      <c r="AE4077" s="17"/>
    </row>
    <row r="4078" ht="12">
      <c r="AE4078" s="17"/>
    </row>
    <row r="4079" ht="12">
      <c r="AE4079" s="17"/>
    </row>
    <row r="4080" ht="12">
      <c r="AE4080" s="17"/>
    </row>
    <row r="4081" ht="12">
      <c r="AE4081" s="17"/>
    </row>
    <row r="4082" ht="12">
      <c r="AE4082" s="17"/>
    </row>
    <row r="4083" ht="12">
      <c r="AE4083" s="17"/>
    </row>
    <row r="4084" ht="12">
      <c r="AE4084" s="17"/>
    </row>
    <row r="4085" ht="12">
      <c r="AE4085" s="17"/>
    </row>
    <row r="4086" ht="12">
      <c r="AE4086" s="17"/>
    </row>
    <row r="4087" ht="12">
      <c r="AE4087" s="17"/>
    </row>
    <row r="4088" ht="12">
      <c r="AE4088" s="17"/>
    </row>
    <row r="4089" ht="12">
      <c r="AE4089" s="17"/>
    </row>
    <row r="4090" ht="12">
      <c r="AE4090" s="17"/>
    </row>
    <row r="4091" ht="12">
      <c r="AE4091" s="17"/>
    </row>
    <row r="4092" ht="12">
      <c r="AE4092" s="17"/>
    </row>
    <row r="4093" ht="12">
      <c r="AE4093" s="17"/>
    </row>
    <row r="4094" ht="12">
      <c r="AE4094" s="17"/>
    </row>
    <row r="4095" ht="12">
      <c r="AE4095" s="17"/>
    </row>
    <row r="4096" ht="12">
      <c r="AE4096" s="17"/>
    </row>
    <row r="4097" ht="12">
      <c r="AE4097" s="17"/>
    </row>
    <row r="4098" ht="12">
      <c r="AE4098" s="17"/>
    </row>
    <row r="4099" ht="12">
      <c r="AE4099" s="17"/>
    </row>
    <row r="4100" ht="12">
      <c r="AE4100" s="17"/>
    </row>
    <row r="4101" ht="12">
      <c r="AE4101" s="17"/>
    </row>
    <row r="4102" ht="12">
      <c r="AE4102" s="17"/>
    </row>
    <row r="4103" ht="12">
      <c r="AE4103" s="17"/>
    </row>
    <row r="4104" ht="12">
      <c r="AE4104" s="17"/>
    </row>
    <row r="4105" ht="12">
      <c r="AE4105" s="17"/>
    </row>
    <row r="4106" ht="12">
      <c r="AE4106" s="17"/>
    </row>
    <row r="4107" ht="12">
      <c r="AE4107" s="17"/>
    </row>
    <row r="4108" ht="12">
      <c r="AE4108" s="17"/>
    </row>
    <row r="4109" ht="12">
      <c r="AE4109" s="17"/>
    </row>
    <row r="4110" ht="12">
      <c r="AE4110" s="17"/>
    </row>
    <row r="4111" ht="12">
      <c r="AE4111" s="17"/>
    </row>
    <row r="4112" ht="12">
      <c r="AE4112" s="17"/>
    </row>
    <row r="4113" ht="12">
      <c r="AE4113" s="17"/>
    </row>
    <row r="4114" ht="12">
      <c r="AE4114" s="17"/>
    </row>
    <row r="4115" ht="12">
      <c r="AE4115" s="17"/>
    </row>
    <row r="4116" ht="12">
      <c r="AE4116" s="17"/>
    </row>
    <row r="4117" ht="12">
      <c r="AE4117" s="17"/>
    </row>
    <row r="4118" ht="12">
      <c r="AE4118" s="17"/>
    </row>
    <row r="4119" ht="12">
      <c r="AE4119" s="17"/>
    </row>
    <row r="4120" ht="12">
      <c r="AE4120" s="17"/>
    </row>
    <row r="4121" ht="12">
      <c r="AE4121" s="17"/>
    </row>
    <row r="4122" ht="12">
      <c r="AE4122" s="17"/>
    </row>
    <row r="4123" ht="12">
      <c r="AE4123" s="17"/>
    </row>
    <row r="4124" ht="12">
      <c r="AE4124" s="17"/>
    </row>
    <row r="4125" ht="12">
      <c r="AE4125" s="17"/>
    </row>
    <row r="4126" ht="12">
      <c r="AE4126" s="17"/>
    </row>
    <row r="4127" ht="12">
      <c r="AE4127" s="17"/>
    </row>
    <row r="4128" ht="12">
      <c r="AE4128" s="17"/>
    </row>
    <row r="4129" ht="12">
      <c r="AE4129" s="17"/>
    </row>
    <row r="4130" ht="12">
      <c r="AE4130" s="17"/>
    </row>
    <row r="4131" ht="12">
      <c r="AE4131" s="17"/>
    </row>
    <row r="4132" ht="12">
      <c r="AE4132" s="17"/>
    </row>
    <row r="4133" ht="12">
      <c r="AE4133" s="17"/>
    </row>
    <row r="4134" ht="12">
      <c r="AE4134" s="17"/>
    </row>
    <row r="4135" ht="12">
      <c r="AE4135" s="17"/>
    </row>
    <row r="4136" ht="12">
      <c r="AE4136" s="17"/>
    </row>
    <row r="4137" ht="12">
      <c r="AE4137" s="17"/>
    </row>
    <row r="4138" ht="12">
      <c r="AE4138" s="17"/>
    </row>
    <row r="4139" ht="12">
      <c r="AE4139" s="17"/>
    </row>
    <row r="4140" ht="12">
      <c r="AE4140" s="17"/>
    </row>
    <row r="4141" ht="12">
      <c r="AE4141" s="17"/>
    </row>
    <row r="4142" ht="12">
      <c r="AE4142" s="17"/>
    </row>
    <row r="4143" ht="12">
      <c r="AE4143" s="17"/>
    </row>
    <row r="4144" ht="12">
      <c r="AE4144" s="17"/>
    </row>
    <row r="4145" ht="12">
      <c r="AE4145" s="17"/>
    </row>
    <row r="4146" ht="12">
      <c r="AE4146" s="17"/>
    </row>
    <row r="4147" ht="12">
      <c r="AE4147" s="17"/>
    </row>
    <row r="4148" ht="12">
      <c r="AE4148" s="17"/>
    </row>
    <row r="4149" ht="12">
      <c r="AE4149" s="17"/>
    </row>
    <row r="4150" ht="12">
      <c r="AE4150" s="17"/>
    </row>
    <row r="4151" ht="12">
      <c r="AE4151" s="17"/>
    </row>
    <row r="4152" ht="12">
      <c r="AE4152" s="17"/>
    </row>
    <row r="4153" ht="12">
      <c r="AE4153" s="17"/>
    </row>
    <row r="4154" ht="12">
      <c r="AE4154" s="17"/>
    </row>
    <row r="4155" ht="12">
      <c r="AE4155" s="17"/>
    </row>
    <row r="4156" ht="12">
      <c r="AE4156" s="17"/>
    </row>
    <row r="4157" ht="12">
      <c r="AE4157" s="17"/>
    </row>
    <row r="4158" ht="12">
      <c r="AE4158" s="17"/>
    </row>
    <row r="4159" ht="12">
      <c r="AE4159" s="17"/>
    </row>
    <row r="4160" ht="12">
      <c r="AE4160" s="17"/>
    </row>
    <row r="4161" ht="12">
      <c r="AE4161" s="17"/>
    </row>
    <row r="4162" ht="12">
      <c r="AE4162" s="17"/>
    </row>
    <row r="4163" ht="12">
      <c r="AE4163" s="17"/>
    </row>
    <row r="4164" ht="12">
      <c r="AE4164" s="17"/>
    </row>
    <row r="4165" ht="12">
      <c r="AE4165" s="17"/>
    </row>
    <row r="4166" ht="12">
      <c r="AE4166" s="17"/>
    </row>
    <row r="4167" ht="12">
      <c r="AE4167" s="17"/>
    </row>
    <row r="4168" ht="12">
      <c r="AE4168" s="17"/>
    </row>
    <row r="4169" ht="12">
      <c r="AE4169" s="17"/>
    </row>
    <row r="4170" ht="12">
      <c r="AE4170" s="17"/>
    </row>
    <row r="4171" ht="12">
      <c r="AE4171" s="17"/>
    </row>
    <row r="4172" ht="12">
      <c r="AE4172" s="17"/>
    </row>
    <row r="4173" ht="12">
      <c r="AE4173" s="17"/>
    </row>
    <row r="4174" ht="12">
      <c r="AE4174" s="17"/>
    </row>
    <row r="4175" ht="12">
      <c r="AE4175" s="17"/>
    </row>
    <row r="4176" ht="12">
      <c r="AE4176" s="17"/>
    </row>
    <row r="4177" ht="12">
      <c r="AE4177" s="17"/>
    </row>
    <row r="4178" ht="12">
      <c r="AE4178" s="17"/>
    </row>
    <row r="4179" ht="12">
      <c r="AE4179" s="17"/>
    </row>
    <row r="4180" ht="12">
      <c r="AE4180" s="17"/>
    </row>
    <row r="4181" ht="12">
      <c r="AE4181" s="17"/>
    </row>
    <row r="4182" ht="12">
      <c r="AE4182" s="17"/>
    </row>
    <row r="4183" ht="12">
      <c r="AE4183" s="17"/>
    </row>
    <row r="4184" ht="12">
      <c r="AE4184" s="17"/>
    </row>
    <row r="4185" ht="12">
      <c r="AE4185" s="17"/>
    </row>
    <row r="4186" ht="12">
      <c r="AE4186" s="17"/>
    </row>
    <row r="4187" ht="12">
      <c r="AE4187" s="17"/>
    </row>
    <row r="4188" ht="12">
      <c r="AE4188" s="17"/>
    </row>
    <row r="4189" ht="12">
      <c r="AE4189" s="17"/>
    </row>
    <row r="4190" ht="12">
      <c r="AE4190" s="17"/>
    </row>
    <row r="4191" ht="12">
      <c r="AE4191" s="17"/>
    </row>
    <row r="4192" ht="12">
      <c r="AE4192" s="17"/>
    </row>
    <row r="4193" ht="12">
      <c r="AE4193" s="17"/>
    </row>
    <row r="4194" ht="12">
      <c r="AE4194" s="17"/>
    </row>
    <row r="4195" ht="12">
      <c r="AE4195" s="17"/>
    </row>
    <row r="4196" ht="12">
      <c r="AE4196" s="17"/>
    </row>
    <row r="4197" ht="12">
      <c r="AE4197" s="17"/>
    </row>
    <row r="4198" ht="12">
      <c r="AE4198" s="17"/>
    </row>
    <row r="4199" ht="12">
      <c r="AE4199" s="17"/>
    </row>
    <row r="4200" ht="12">
      <c r="AE4200" s="17"/>
    </row>
    <row r="4201" ht="12">
      <c r="AE4201" s="17"/>
    </row>
    <row r="4202" ht="12">
      <c r="AE4202" s="17"/>
    </row>
    <row r="4203" ht="12">
      <c r="AE4203" s="17"/>
    </row>
    <row r="4204" ht="12">
      <c r="AE4204" s="17"/>
    </row>
    <row r="4205" ht="12">
      <c r="AE4205" s="17"/>
    </row>
    <row r="4206" ht="12">
      <c r="AE4206" s="17"/>
    </row>
    <row r="4207" ht="12">
      <c r="AE4207" s="17"/>
    </row>
    <row r="4208" ht="12">
      <c r="AE4208" s="17"/>
    </row>
    <row r="4209" ht="12">
      <c r="AE4209" s="17"/>
    </row>
    <row r="4210" ht="12">
      <c r="AE4210" s="17"/>
    </row>
    <row r="4211" ht="12">
      <c r="AE4211" s="17"/>
    </row>
    <row r="4212" ht="12">
      <c r="AE4212" s="17"/>
    </row>
    <row r="4213" ht="12">
      <c r="AE4213" s="17"/>
    </row>
    <row r="4214" ht="12">
      <c r="AE4214" s="17"/>
    </row>
    <row r="4215" ht="12">
      <c r="AE4215" s="17"/>
    </row>
    <row r="4216" ht="12">
      <c r="AE4216" s="17"/>
    </row>
    <row r="4217" ht="12">
      <c r="AE4217" s="17"/>
    </row>
    <row r="4218" ht="12">
      <c r="AE4218" s="17"/>
    </row>
    <row r="4219" ht="12">
      <c r="AE4219" s="17"/>
    </row>
    <row r="4220" ht="12">
      <c r="AE4220" s="17"/>
    </row>
    <row r="4221" ht="12">
      <c r="AE4221" s="17"/>
    </row>
    <row r="4222" ht="12">
      <c r="AE4222" s="17"/>
    </row>
    <row r="4223" ht="12">
      <c r="AE4223" s="17"/>
    </row>
    <row r="4224" ht="12">
      <c r="AE4224" s="17"/>
    </row>
    <row r="4225" ht="12">
      <c r="AE4225" s="17"/>
    </row>
    <row r="4226" ht="12">
      <c r="AE4226" s="17"/>
    </row>
    <row r="4227" ht="12">
      <c r="AE4227" s="17"/>
    </row>
    <row r="4228" ht="12">
      <c r="AE4228" s="17"/>
    </row>
    <row r="4229" ht="12">
      <c r="AE4229" s="17"/>
    </row>
    <row r="4230" ht="12">
      <c r="AE4230" s="17"/>
    </row>
    <row r="4231" ht="12">
      <c r="AE4231" s="17"/>
    </row>
    <row r="4232" ht="12">
      <c r="AE4232" s="17"/>
    </row>
    <row r="4233" ht="12">
      <c r="AE4233" s="17"/>
    </row>
    <row r="4234" ht="12">
      <c r="AE4234" s="17"/>
    </row>
    <row r="4235" ht="12">
      <c r="AE4235" s="17"/>
    </row>
    <row r="4236" ht="12">
      <c r="AE4236" s="17"/>
    </row>
    <row r="4237" ht="12">
      <c r="AE4237" s="17"/>
    </row>
    <row r="4238" ht="12">
      <c r="AE4238" s="17"/>
    </row>
    <row r="4239" ht="12">
      <c r="AE4239" s="17"/>
    </row>
    <row r="4240" ht="12">
      <c r="AE4240" s="17"/>
    </row>
    <row r="4241" ht="12">
      <c r="AE4241" s="17"/>
    </row>
    <row r="4242" ht="12">
      <c r="AE4242" s="17"/>
    </row>
    <row r="4243" ht="12">
      <c r="AE4243" s="17"/>
    </row>
    <row r="4244" ht="12">
      <c r="AE4244" s="17"/>
    </row>
    <row r="4245" ht="12">
      <c r="AE4245" s="17"/>
    </row>
    <row r="4246" ht="12">
      <c r="AE4246" s="17"/>
    </row>
    <row r="4247" ht="12">
      <c r="AE4247" s="17"/>
    </row>
    <row r="4248" ht="12">
      <c r="AE4248" s="17"/>
    </row>
    <row r="4249" ht="12">
      <c r="AE4249" s="17"/>
    </row>
    <row r="4250" ht="12">
      <c r="AE4250" s="17"/>
    </row>
    <row r="4251" ht="12">
      <c r="AE4251" s="17"/>
    </row>
    <row r="4252" ht="12">
      <c r="AE4252" s="17"/>
    </row>
    <row r="4253" ht="12">
      <c r="AE4253" s="17"/>
    </row>
    <row r="4254" ht="12">
      <c r="AE4254" s="17"/>
    </row>
    <row r="4255" ht="12">
      <c r="AE4255" s="17"/>
    </row>
    <row r="4256" ht="12">
      <c r="AE4256" s="17"/>
    </row>
    <row r="4257" ht="12">
      <c r="AE4257" s="17"/>
    </row>
    <row r="4258" ht="12">
      <c r="AE4258" s="17"/>
    </row>
    <row r="4259" ht="12">
      <c r="AE4259" s="17"/>
    </row>
    <row r="4260" ht="12">
      <c r="AE4260" s="17"/>
    </row>
    <row r="4261" ht="12">
      <c r="AE4261" s="17"/>
    </row>
    <row r="4262" ht="12">
      <c r="AE4262" s="17"/>
    </row>
    <row r="4263" ht="12">
      <c r="AE4263" s="17"/>
    </row>
    <row r="4264" ht="12">
      <c r="AE4264" s="17"/>
    </row>
    <row r="4265" ht="12">
      <c r="AE4265" s="17"/>
    </row>
    <row r="4266" ht="12">
      <c r="AE4266" s="17"/>
    </row>
    <row r="4267" ht="12">
      <c r="AE4267" s="17"/>
    </row>
    <row r="4268" ht="12">
      <c r="AE4268" s="17"/>
    </row>
    <row r="4269" ht="12">
      <c r="AE4269" s="17"/>
    </row>
    <row r="4270" ht="12">
      <c r="AE4270" s="17"/>
    </row>
    <row r="4271" ht="12">
      <c r="AE4271" s="17"/>
    </row>
    <row r="4272" ht="12">
      <c r="AE4272" s="17"/>
    </row>
    <row r="4273" ht="12">
      <c r="AE4273" s="17"/>
    </row>
    <row r="4274" ht="12">
      <c r="AE4274" s="17"/>
    </row>
    <row r="4275" ht="12">
      <c r="AE4275" s="17"/>
    </row>
    <row r="4276" ht="12">
      <c r="AE4276" s="17"/>
    </row>
    <row r="4277" ht="12">
      <c r="AE4277" s="17"/>
    </row>
    <row r="4278" ht="12">
      <c r="AE4278" s="17"/>
    </row>
    <row r="4279" ht="12">
      <c r="AE4279" s="17"/>
    </row>
    <row r="4280" ht="12">
      <c r="AE4280" s="17"/>
    </row>
    <row r="4281" ht="12">
      <c r="AE4281" s="17"/>
    </row>
    <row r="4282" ht="12">
      <c r="AE4282" s="17"/>
    </row>
    <row r="4283" ht="12">
      <c r="AE4283" s="17"/>
    </row>
    <row r="4284" ht="12">
      <c r="AE4284" s="17"/>
    </row>
    <row r="4285" ht="12">
      <c r="AE4285" s="17"/>
    </row>
    <row r="4286" ht="12">
      <c r="AE4286" s="17"/>
    </row>
    <row r="4287" ht="12">
      <c r="AE4287" s="17"/>
    </row>
    <row r="4288" ht="12">
      <c r="AE4288" s="17"/>
    </row>
    <row r="4289" ht="12">
      <c r="AE4289" s="17"/>
    </row>
    <row r="4290" ht="12">
      <c r="AE4290" s="17"/>
    </row>
    <row r="4291" ht="12">
      <c r="AE4291" s="17"/>
    </row>
    <row r="4292" ht="12">
      <c r="AE4292" s="17"/>
    </row>
    <row r="4293" ht="12">
      <c r="AE4293" s="17"/>
    </row>
    <row r="4294" ht="12">
      <c r="AE4294" s="17"/>
    </row>
    <row r="4295" ht="12">
      <c r="AE4295" s="17"/>
    </row>
    <row r="4296" ht="12">
      <c r="AE4296" s="17"/>
    </row>
    <row r="4297" ht="12">
      <c r="AE4297" s="17"/>
    </row>
    <row r="4298" ht="12">
      <c r="AE4298" s="17"/>
    </row>
    <row r="4299" ht="12">
      <c r="AE4299" s="17"/>
    </row>
    <row r="4300" ht="12">
      <c r="AE4300" s="17"/>
    </row>
    <row r="4301" ht="12">
      <c r="AE4301" s="17"/>
    </row>
    <row r="4302" ht="12">
      <c r="AE4302" s="17"/>
    </row>
    <row r="4303" ht="12">
      <c r="AE4303" s="17"/>
    </row>
    <row r="4304" ht="12">
      <c r="AE4304" s="17"/>
    </row>
    <row r="4305" ht="12">
      <c r="AE4305" s="17"/>
    </row>
    <row r="4306" ht="12">
      <c r="AE4306" s="17"/>
    </row>
    <row r="4307" ht="12">
      <c r="AE4307" s="17"/>
    </row>
    <row r="4308" ht="12">
      <c r="AE4308" s="17"/>
    </row>
    <row r="4309" ht="12">
      <c r="AE4309" s="17"/>
    </row>
    <row r="4310" ht="12">
      <c r="AE4310" s="17"/>
    </row>
    <row r="4311" ht="12">
      <c r="AE4311" s="17"/>
    </row>
    <row r="4312" ht="12">
      <c r="AE4312" s="17"/>
    </row>
    <row r="4313" ht="12">
      <c r="AE4313" s="17"/>
    </row>
    <row r="4314" ht="12">
      <c r="AE4314" s="17"/>
    </row>
    <row r="4315" ht="12">
      <c r="AE4315" s="17"/>
    </row>
    <row r="4316" ht="12">
      <c r="AE4316" s="17"/>
    </row>
    <row r="4317" ht="12">
      <c r="AE4317" s="17"/>
    </row>
    <row r="4318" ht="12">
      <c r="AE4318" s="17"/>
    </row>
    <row r="4319" ht="12">
      <c r="AE4319" s="17"/>
    </row>
    <row r="4320" ht="12">
      <c r="AE4320" s="17"/>
    </row>
    <row r="4321" ht="12">
      <c r="AE4321" s="17"/>
    </row>
    <row r="4322" ht="12">
      <c r="AE4322" s="17"/>
    </row>
    <row r="4323" ht="12">
      <c r="AE4323" s="17"/>
    </row>
    <row r="4324" ht="12">
      <c r="AE4324" s="17"/>
    </row>
    <row r="4325" ht="12">
      <c r="AE4325" s="17"/>
    </row>
    <row r="4326" ht="12">
      <c r="AE4326" s="17"/>
    </row>
    <row r="4327" ht="12">
      <c r="AE4327" s="17"/>
    </row>
    <row r="4328" ht="12">
      <c r="AE4328" s="17"/>
    </row>
    <row r="4329" ht="12">
      <c r="AE4329" s="17"/>
    </row>
    <row r="4330" ht="12">
      <c r="AE4330" s="17"/>
    </row>
    <row r="4331" ht="12">
      <c r="AE4331" s="17"/>
    </row>
    <row r="4332" ht="12">
      <c r="AE4332" s="17"/>
    </row>
    <row r="4333" ht="12">
      <c r="AE4333" s="17"/>
    </row>
    <row r="4334" ht="12">
      <c r="AE4334" s="17"/>
    </row>
    <row r="4335" ht="12">
      <c r="AE4335" s="17"/>
    </row>
    <row r="4336" ht="12">
      <c r="AE4336" s="17"/>
    </row>
    <row r="4337" ht="12">
      <c r="AE4337" s="17"/>
    </row>
    <row r="4338" ht="12">
      <c r="AE4338" s="17"/>
    </row>
    <row r="4339" ht="12">
      <c r="AE4339" s="17"/>
    </row>
    <row r="4340" ht="12">
      <c r="AE4340" s="17"/>
    </row>
    <row r="4341" ht="12">
      <c r="AE4341" s="17"/>
    </row>
    <row r="4342" ht="12">
      <c r="AE4342" s="17"/>
    </row>
    <row r="4343" ht="12">
      <c r="AE4343" s="17"/>
    </row>
    <row r="4344" ht="12">
      <c r="AE4344" s="17"/>
    </row>
    <row r="4345" ht="12">
      <c r="AE4345" s="17"/>
    </row>
    <row r="4346" ht="12">
      <c r="AE4346" s="17"/>
    </row>
    <row r="4347" ht="12">
      <c r="AE4347" s="17"/>
    </row>
    <row r="4348" ht="12">
      <c r="AE4348" s="17"/>
    </row>
    <row r="4349" ht="12">
      <c r="AE4349" s="17"/>
    </row>
    <row r="4350" ht="12">
      <c r="AE4350" s="17"/>
    </row>
    <row r="4351" ht="12">
      <c r="AE4351" s="17"/>
    </row>
    <row r="4352" ht="12">
      <c r="AE4352" s="17"/>
    </row>
    <row r="4353" ht="12">
      <c r="AE4353" s="17"/>
    </row>
    <row r="4354" ht="12">
      <c r="AE4354" s="17"/>
    </row>
    <row r="4355" ht="12">
      <c r="AE4355" s="17"/>
    </row>
    <row r="4356" ht="12">
      <c r="AE4356" s="17"/>
    </row>
    <row r="4357" ht="12">
      <c r="AE4357" s="17"/>
    </row>
    <row r="4358" ht="12">
      <c r="AE4358" s="17"/>
    </row>
    <row r="4359" ht="12">
      <c r="AE4359" s="17"/>
    </row>
    <row r="4360" ht="12">
      <c r="AE4360" s="17"/>
    </row>
    <row r="4361" ht="12">
      <c r="AE4361" s="17"/>
    </row>
    <row r="4362" ht="12">
      <c r="AE4362" s="17"/>
    </row>
    <row r="4363" ht="12">
      <c r="AE4363" s="17"/>
    </row>
    <row r="4364" ht="12">
      <c r="AE4364" s="17"/>
    </row>
    <row r="4365" ht="12">
      <c r="AE4365" s="17"/>
    </row>
    <row r="4366" ht="12">
      <c r="AE4366" s="17"/>
    </row>
    <row r="4367" ht="12">
      <c r="AE4367" s="17"/>
    </row>
    <row r="4368" ht="12">
      <c r="AE4368" s="17"/>
    </row>
    <row r="4369" ht="12">
      <c r="AE4369" s="17"/>
    </row>
    <row r="4370" ht="12">
      <c r="AE4370" s="17"/>
    </row>
    <row r="4371" ht="12">
      <c r="AE4371" s="17"/>
    </row>
    <row r="4372" ht="12">
      <c r="AE4372" s="17"/>
    </row>
    <row r="4373" ht="12">
      <c r="AE4373" s="17"/>
    </row>
    <row r="4374" ht="12">
      <c r="AE4374" s="17"/>
    </row>
    <row r="4375" ht="12">
      <c r="AE4375" s="17"/>
    </row>
    <row r="4376" ht="12">
      <c r="AE4376" s="17"/>
    </row>
    <row r="4377" ht="12">
      <c r="AE4377" s="17"/>
    </row>
    <row r="4378" ht="12">
      <c r="AE4378" s="17"/>
    </row>
    <row r="4379" ht="12">
      <c r="AE4379" s="17"/>
    </row>
    <row r="4380" ht="12">
      <c r="AE4380" s="17"/>
    </row>
    <row r="4381" ht="12">
      <c r="AE4381" s="17"/>
    </row>
    <row r="4382" ht="12">
      <c r="AE4382" s="17"/>
    </row>
    <row r="4383" ht="12">
      <c r="AE4383" s="17"/>
    </row>
    <row r="4384" ht="12">
      <c r="AE4384" s="17"/>
    </row>
    <row r="4385" ht="12">
      <c r="AE4385" s="17"/>
    </row>
    <row r="4386" ht="12">
      <c r="AE4386" s="17"/>
    </row>
    <row r="4387" ht="12">
      <c r="AE4387" s="17"/>
    </row>
    <row r="4388" ht="12">
      <c r="AE4388" s="17"/>
    </row>
    <row r="4389" ht="12">
      <c r="AE4389" s="17"/>
    </row>
    <row r="4390" ht="12">
      <c r="AE4390" s="17"/>
    </row>
    <row r="4391" ht="12">
      <c r="AE4391" s="17"/>
    </row>
    <row r="4392" ht="12">
      <c r="AE4392" s="17"/>
    </row>
    <row r="4393" ht="12">
      <c r="AE4393" s="17"/>
    </row>
    <row r="4394" ht="12">
      <c r="AE4394" s="17"/>
    </row>
    <row r="4395" ht="12">
      <c r="AE4395" s="17"/>
    </row>
    <row r="4396" ht="12">
      <c r="AE4396" s="17"/>
    </row>
    <row r="4397" ht="12">
      <c r="AE4397" s="17"/>
    </row>
    <row r="4398" ht="12">
      <c r="AE4398" s="17"/>
    </row>
    <row r="4399" ht="12">
      <c r="AE4399" s="17"/>
    </row>
    <row r="4400" ht="12">
      <c r="AE4400" s="17"/>
    </row>
    <row r="4401" ht="12">
      <c r="AE4401" s="17"/>
    </row>
    <row r="4402" ht="12">
      <c r="AE4402" s="17"/>
    </row>
    <row r="4403" ht="12">
      <c r="AE4403" s="17"/>
    </row>
    <row r="4404" ht="12">
      <c r="AE4404" s="17"/>
    </row>
    <row r="4405" ht="12">
      <c r="AE4405" s="17"/>
    </row>
    <row r="4406" ht="12">
      <c r="AE4406" s="17"/>
    </row>
    <row r="4407" ht="12">
      <c r="AE4407" s="17"/>
    </row>
    <row r="4408" ht="12">
      <c r="AE4408" s="17"/>
    </row>
    <row r="4409" ht="12">
      <c r="AE4409" s="17"/>
    </row>
    <row r="4410" ht="12">
      <c r="AE4410" s="17"/>
    </row>
    <row r="4411" ht="12">
      <c r="AE4411" s="17"/>
    </row>
    <row r="4412" ht="12">
      <c r="AE4412" s="17"/>
    </row>
    <row r="4413" ht="12">
      <c r="AE4413" s="17"/>
    </row>
    <row r="4414" ht="12">
      <c r="AE4414" s="17"/>
    </row>
    <row r="4415" ht="12">
      <c r="AE4415" s="17"/>
    </row>
    <row r="4416" ht="12">
      <c r="AE4416" s="17"/>
    </row>
    <row r="4417" ht="12">
      <c r="AE4417" s="17"/>
    </row>
    <row r="4418" ht="12">
      <c r="AE4418" s="17"/>
    </row>
    <row r="4419" ht="12">
      <c r="AE4419" s="17"/>
    </row>
    <row r="4420" ht="12">
      <c r="AE4420" s="17"/>
    </row>
    <row r="4421" ht="12">
      <c r="AE4421" s="17"/>
    </row>
    <row r="4422" ht="12">
      <c r="AE4422" s="17"/>
    </row>
    <row r="4423" ht="12">
      <c r="AE4423" s="17"/>
    </row>
    <row r="4424" ht="12">
      <c r="AE4424" s="17"/>
    </row>
    <row r="4425" ht="12">
      <c r="AE4425" s="17"/>
    </row>
    <row r="4426" ht="12">
      <c r="AE4426" s="17"/>
    </row>
    <row r="4427" ht="12">
      <c r="AE4427" s="17"/>
    </row>
    <row r="4428" ht="12">
      <c r="AE4428" s="17"/>
    </row>
    <row r="4429" ht="12">
      <c r="AE4429" s="17"/>
    </row>
    <row r="4430" ht="12">
      <c r="AE4430" s="17"/>
    </row>
    <row r="4431" ht="12">
      <c r="AE4431" s="17"/>
    </row>
    <row r="4432" ht="12">
      <c r="AE4432" s="17"/>
    </row>
    <row r="4433" ht="12">
      <c r="AE4433" s="17"/>
    </row>
    <row r="4434" ht="12">
      <c r="AE4434" s="17"/>
    </row>
    <row r="4435" ht="12">
      <c r="AE4435" s="17"/>
    </row>
    <row r="4436" ht="12">
      <c r="AE4436" s="17"/>
    </row>
    <row r="4437" ht="12">
      <c r="AE4437" s="17"/>
    </row>
    <row r="4438" ht="12">
      <c r="AE4438" s="17"/>
    </row>
    <row r="4439" ht="12">
      <c r="AE4439" s="17"/>
    </row>
    <row r="4440" ht="12">
      <c r="AE4440" s="17"/>
    </row>
    <row r="4441" ht="12">
      <c r="AE4441" s="17"/>
    </row>
    <row r="4442" ht="12">
      <c r="AE4442" s="17"/>
    </row>
    <row r="4443" ht="12">
      <c r="AE4443" s="17"/>
    </row>
    <row r="4444" ht="12">
      <c r="AE4444" s="17"/>
    </row>
    <row r="4445" ht="12">
      <c r="AE4445" s="17"/>
    </row>
    <row r="4446" ht="12">
      <c r="AE4446" s="17"/>
    </row>
    <row r="4447" ht="12">
      <c r="AE4447" s="17"/>
    </row>
    <row r="4448" ht="12">
      <c r="AE4448" s="17"/>
    </row>
    <row r="4449" ht="12">
      <c r="AE4449" s="17"/>
    </row>
    <row r="4450" ht="12">
      <c r="AE4450" s="17"/>
    </row>
    <row r="4451" ht="12">
      <c r="AE4451" s="17"/>
    </row>
    <row r="4452" ht="12">
      <c r="AE4452" s="17"/>
    </row>
    <row r="4453" ht="12">
      <c r="AE4453" s="17"/>
    </row>
    <row r="4454" ht="12">
      <c r="AE4454" s="17"/>
    </row>
    <row r="4455" ht="12">
      <c r="AE4455" s="17"/>
    </row>
    <row r="4456" ht="12">
      <c r="AE4456" s="17"/>
    </row>
    <row r="4457" ht="12">
      <c r="AE4457" s="17"/>
    </row>
    <row r="4458" ht="12">
      <c r="AE4458" s="17"/>
    </row>
    <row r="4459" ht="12">
      <c r="AE4459" s="17"/>
    </row>
    <row r="4460" ht="12">
      <c r="AE4460" s="17"/>
    </row>
    <row r="4461" ht="12">
      <c r="AE4461" s="17"/>
    </row>
    <row r="4462" ht="12">
      <c r="AE4462" s="17"/>
    </row>
    <row r="4463" ht="12">
      <c r="AE4463" s="17"/>
    </row>
    <row r="4464" ht="12">
      <c r="AE4464" s="17"/>
    </row>
    <row r="4465" ht="12">
      <c r="AE4465" s="17"/>
    </row>
    <row r="4466" ht="12">
      <c r="AE4466" s="17"/>
    </row>
    <row r="4467" ht="12">
      <c r="AE4467" s="17"/>
    </row>
    <row r="4468" ht="12">
      <c r="AE4468" s="17"/>
    </row>
    <row r="4469" ht="12">
      <c r="AE4469" s="17"/>
    </row>
    <row r="4470" ht="12">
      <c r="AE4470" s="17"/>
    </row>
    <row r="4471" ht="12">
      <c r="AE4471" s="17"/>
    </row>
    <row r="4472" ht="12">
      <c r="AE4472" s="17"/>
    </row>
    <row r="4473" ht="12">
      <c r="AE4473" s="17"/>
    </row>
    <row r="4474" ht="12">
      <c r="AE4474" s="17"/>
    </row>
    <row r="4475" ht="12">
      <c r="AE4475" s="17"/>
    </row>
    <row r="4476" ht="12">
      <c r="AE4476" s="17"/>
    </row>
    <row r="4477" ht="12">
      <c r="AE4477" s="17"/>
    </row>
    <row r="4478" ht="12">
      <c r="AE4478" s="17"/>
    </row>
    <row r="4479" ht="12">
      <c r="AE4479" s="17"/>
    </row>
    <row r="4480" ht="12">
      <c r="AE4480" s="17"/>
    </row>
    <row r="4481" ht="12">
      <c r="AE4481" s="17"/>
    </row>
    <row r="4482" ht="12">
      <c r="AE4482" s="17"/>
    </row>
    <row r="4483" ht="12">
      <c r="AE4483" s="17"/>
    </row>
    <row r="4484" ht="12">
      <c r="AE4484" s="17"/>
    </row>
    <row r="4485" ht="12">
      <c r="AE4485" s="17"/>
    </row>
    <row r="4486" ht="12">
      <c r="AE4486" s="17"/>
    </row>
    <row r="4487" ht="12">
      <c r="AE4487" s="17"/>
    </row>
    <row r="4488" ht="12">
      <c r="AE4488" s="17"/>
    </row>
    <row r="4489" ht="12">
      <c r="AE4489" s="17"/>
    </row>
    <row r="4490" ht="12">
      <c r="AE4490" s="17"/>
    </row>
    <row r="4491" ht="12">
      <c r="AE4491" s="17"/>
    </row>
    <row r="4492" ht="12">
      <c r="AE4492" s="17"/>
    </row>
    <row r="4493" ht="12">
      <c r="AE4493" s="17"/>
    </row>
    <row r="4494" ht="12">
      <c r="AE4494" s="17"/>
    </row>
    <row r="4495" ht="12">
      <c r="AE4495" s="17"/>
    </row>
    <row r="4496" ht="12">
      <c r="AE4496" s="17"/>
    </row>
    <row r="4497" ht="12">
      <c r="AE4497" s="17"/>
    </row>
    <row r="4498" ht="12">
      <c r="AE4498" s="17"/>
    </row>
    <row r="4499" ht="12">
      <c r="AE4499" s="17"/>
    </row>
    <row r="4500" ht="12">
      <c r="AE4500" s="17"/>
    </row>
    <row r="4501" ht="12">
      <c r="AE4501" s="17"/>
    </row>
    <row r="4502" ht="12">
      <c r="AE4502" s="17"/>
    </row>
    <row r="4503" ht="12">
      <c r="AE4503" s="17"/>
    </row>
    <row r="4504" ht="12">
      <c r="AE4504" s="17"/>
    </row>
    <row r="4505" ht="12">
      <c r="AE4505" s="17"/>
    </row>
    <row r="4506" ht="12">
      <c r="AE4506" s="17"/>
    </row>
    <row r="4507" ht="12">
      <c r="AE4507" s="17"/>
    </row>
    <row r="4508" ht="12">
      <c r="AE4508" s="17"/>
    </row>
    <row r="4509" ht="12">
      <c r="AE4509" s="17"/>
    </row>
    <row r="4510" ht="12">
      <c r="AE4510" s="17"/>
    </row>
    <row r="4511" ht="12">
      <c r="AE4511" s="17"/>
    </row>
    <row r="4512" ht="12">
      <c r="AE4512" s="17"/>
    </row>
    <row r="4513" ht="12">
      <c r="AE4513" s="17"/>
    </row>
    <row r="4514" ht="12">
      <c r="AE4514" s="17"/>
    </row>
    <row r="4515" ht="12">
      <c r="AE4515" s="17"/>
    </row>
    <row r="4516" ht="12">
      <c r="AE4516" s="17"/>
    </row>
    <row r="4517" ht="12">
      <c r="AE4517" s="17"/>
    </row>
    <row r="4518" ht="12">
      <c r="AE4518" s="17"/>
    </row>
    <row r="4519" ht="12">
      <c r="AE4519" s="17"/>
    </row>
    <row r="4520" ht="12">
      <c r="AE4520" s="17"/>
    </row>
    <row r="4521" ht="12">
      <c r="AE4521" s="17"/>
    </row>
    <row r="4522" ht="12">
      <c r="AE4522" s="17"/>
    </row>
    <row r="4523" ht="12">
      <c r="AE4523" s="17"/>
    </row>
    <row r="4524" ht="12">
      <c r="AE4524" s="17"/>
    </row>
    <row r="4525" ht="12">
      <c r="AE4525" s="17"/>
    </row>
    <row r="4526" ht="12">
      <c r="AE4526" s="17"/>
    </row>
    <row r="4527" ht="12">
      <c r="AE4527" s="17"/>
    </row>
    <row r="4528" ht="12">
      <c r="AE4528" s="17"/>
    </row>
    <row r="4529" ht="12">
      <c r="AE4529" s="17"/>
    </row>
    <row r="4530" ht="12">
      <c r="AE4530" s="17"/>
    </row>
    <row r="4531" ht="12">
      <c r="AE4531" s="17"/>
    </row>
    <row r="4532" ht="12">
      <c r="AE4532" s="17"/>
    </row>
    <row r="4533" ht="12">
      <c r="AE4533" s="17"/>
    </row>
    <row r="4534" ht="12">
      <c r="AE4534" s="17"/>
    </row>
    <row r="4535" ht="12">
      <c r="AE4535" s="17"/>
    </row>
    <row r="4536" ht="12">
      <c r="AE4536" s="17"/>
    </row>
    <row r="4537" ht="12">
      <c r="AE4537" s="17"/>
    </row>
    <row r="4538" ht="12">
      <c r="AE4538" s="17"/>
    </row>
    <row r="4539" ht="12">
      <c r="AE4539" s="17"/>
    </row>
    <row r="4540" ht="12">
      <c r="AE4540" s="17"/>
    </row>
    <row r="4541" ht="12">
      <c r="AE4541" s="17"/>
    </row>
    <row r="4542" ht="12">
      <c r="AE4542" s="17"/>
    </row>
    <row r="4543" ht="12">
      <c r="AE4543" s="17"/>
    </row>
    <row r="4544" ht="12">
      <c r="AE4544" s="17"/>
    </row>
    <row r="4545" ht="12">
      <c r="AE4545" s="17"/>
    </row>
    <row r="4546" ht="12">
      <c r="AE4546" s="17"/>
    </row>
    <row r="4547" ht="12">
      <c r="AE4547" s="17"/>
    </row>
    <row r="4548" ht="12">
      <c r="AE4548" s="17"/>
    </row>
    <row r="4549" ht="12">
      <c r="AE4549" s="17"/>
    </row>
    <row r="4550" ht="12">
      <c r="AE4550" s="17"/>
    </row>
    <row r="4551" ht="12">
      <c r="AE4551" s="17"/>
    </row>
    <row r="4552" ht="12">
      <c r="AE4552" s="17"/>
    </row>
    <row r="4553" ht="12">
      <c r="AE4553" s="17"/>
    </row>
    <row r="4554" ht="12">
      <c r="AE4554" s="17"/>
    </row>
    <row r="4555" ht="12">
      <c r="AE4555" s="17"/>
    </row>
    <row r="4556" ht="12">
      <c r="AE4556" s="17"/>
    </row>
    <row r="4557" ht="12">
      <c r="AE4557" s="17"/>
    </row>
    <row r="4558" ht="12">
      <c r="AE4558" s="17"/>
    </row>
    <row r="4559" ht="12">
      <c r="AE4559" s="17"/>
    </row>
    <row r="4560" ht="12">
      <c r="AE4560" s="17"/>
    </row>
    <row r="4561" ht="12">
      <c r="AE4561" s="17"/>
    </row>
    <row r="4562" ht="12">
      <c r="AE4562" s="17"/>
    </row>
    <row r="4563" ht="12">
      <c r="AE4563" s="17"/>
    </row>
    <row r="4564" ht="12">
      <c r="AE4564" s="17"/>
    </row>
    <row r="4565" ht="12">
      <c r="AE4565" s="17"/>
    </row>
    <row r="4566" ht="12">
      <c r="AE4566" s="17"/>
    </row>
    <row r="4567" ht="12">
      <c r="AE4567" s="17"/>
    </row>
    <row r="4568" ht="12">
      <c r="AE4568" s="17"/>
    </row>
    <row r="4569" ht="12">
      <c r="AE4569" s="17"/>
    </row>
    <row r="4570" ht="12">
      <c r="AE4570" s="17"/>
    </row>
    <row r="4571" ht="12">
      <c r="AE4571" s="17"/>
    </row>
    <row r="4572" ht="12">
      <c r="AE4572" s="17"/>
    </row>
    <row r="4573" ht="12">
      <c r="AE4573" s="17"/>
    </row>
    <row r="4574" ht="12">
      <c r="AE4574" s="17"/>
    </row>
    <row r="4575" ht="12">
      <c r="AE4575" s="17"/>
    </row>
    <row r="4576" ht="12">
      <c r="AE4576" s="17"/>
    </row>
    <row r="4577" ht="12">
      <c r="AE4577" s="17"/>
    </row>
    <row r="4578" ht="12">
      <c r="AE4578" s="17"/>
    </row>
    <row r="4579" ht="12">
      <c r="AE4579" s="17"/>
    </row>
    <row r="4580" ht="12">
      <c r="AE4580" s="17"/>
    </row>
    <row r="4581" ht="12">
      <c r="AE4581" s="17"/>
    </row>
    <row r="4582" ht="12">
      <c r="AE4582" s="17"/>
    </row>
    <row r="4583" ht="12">
      <c r="AE4583" s="17"/>
    </row>
    <row r="4584" ht="12">
      <c r="AE4584" s="17"/>
    </row>
    <row r="4585" ht="12">
      <c r="AE4585" s="17"/>
    </row>
    <row r="4586" ht="12">
      <c r="AE4586" s="17"/>
    </row>
    <row r="4587" ht="12">
      <c r="AE4587" s="17"/>
    </row>
    <row r="4588" ht="12">
      <c r="AE4588" s="17"/>
    </row>
    <row r="4589" ht="12">
      <c r="AE4589" s="17"/>
    </row>
    <row r="4590" ht="12">
      <c r="AE4590" s="17"/>
    </row>
    <row r="4591" ht="12">
      <c r="AE4591" s="17"/>
    </row>
    <row r="4592" ht="12">
      <c r="AE4592" s="17"/>
    </row>
    <row r="4593" ht="12">
      <c r="AE4593" s="17"/>
    </row>
    <row r="4594" ht="12">
      <c r="AE4594" s="17"/>
    </row>
    <row r="4595" ht="12">
      <c r="AE4595" s="17"/>
    </row>
    <row r="4596" ht="12">
      <c r="AE4596" s="17"/>
    </row>
    <row r="4597" ht="12">
      <c r="AE4597" s="17"/>
    </row>
    <row r="4598" ht="12">
      <c r="AE4598" s="17"/>
    </row>
    <row r="4599" ht="12">
      <c r="AE4599" s="17"/>
    </row>
    <row r="4600" ht="12">
      <c r="AE4600" s="17"/>
    </row>
    <row r="4601" ht="12">
      <c r="AE4601" s="17"/>
    </row>
    <row r="4602" ht="12">
      <c r="AE4602" s="17"/>
    </row>
    <row r="4603" ht="12">
      <c r="AE4603" s="17"/>
    </row>
    <row r="4604" ht="12">
      <c r="AE4604" s="17"/>
    </row>
    <row r="4605" ht="12">
      <c r="AE4605" s="17"/>
    </row>
    <row r="4606" ht="12">
      <c r="AE4606" s="17"/>
    </row>
    <row r="4607" ht="12">
      <c r="AE4607" s="17"/>
    </row>
    <row r="4608" ht="12">
      <c r="AE4608" s="17"/>
    </row>
    <row r="4609" ht="12">
      <c r="AE4609" s="17"/>
    </row>
    <row r="4610" ht="12">
      <c r="AE4610" s="17"/>
    </row>
    <row r="4611" ht="12">
      <c r="AE4611" s="17"/>
    </row>
    <row r="4612" ht="12">
      <c r="AE4612" s="17"/>
    </row>
    <row r="4613" ht="12">
      <c r="AE4613" s="17"/>
    </row>
    <row r="4614" ht="12">
      <c r="AE4614" s="17"/>
    </row>
    <row r="4615" ht="12">
      <c r="AE4615" s="17"/>
    </row>
    <row r="4616" ht="12">
      <c r="AE4616" s="17"/>
    </row>
    <row r="4617" ht="12">
      <c r="AE4617" s="17"/>
    </row>
    <row r="4618" ht="12">
      <c r="AE4618" s="17"/>
    </row>
    <row r="4619" ht="12">
      <c r="AE4619" s="17"/>
    </row>
    <row r="4620" ht="12">
      <c r="AE4620" s="17"/>
    </row>
    <row r="4621" ht="12">
      <c r="AE4621" s="17"/>
    </row>
    <row r="4622" ht="12">
      <c r="AE4622" s="17"/>
    </row>
    <row r="4623" ht="12">
      <c r="AE4623" s="17"/>
    </row>
    <row r="4624" ht="12">
      <c r="AE4624" s="17"/>
    </row>
    <row r="4625" ht="12">
      <c r="AE4625" s="17"/>
    </row>
    <row r="4626" ht="12">
      <c r="AE4626" s="17"/>
    </row>
    <row r="4627" ht="12">
      <c r="AE4627" s="17"/>
    </row>
    <row r="4628" ht="12">
      <c r="AE4628" s="17"/>
    </row>
    <row r="4629" ht="12">
      <c r="AE4629" s="17"/>
    </row>
    <row r="4630" ht="12">
      <c r="AE4630" s="17"/>
    </row>
    <row r="4631" ht="12">
      <c r="AE4631" s="17"/>
    </row>
    <row r="4632" ht="12">
      <c r="AE4632" s="17"/>
    </row>
    <row r="4633" ht="12">
      <c r="AE4633" s="17"/>
    </row>
    <row r="4634" ht="12">
      <c r="AE4634" s="17"/>
    </row>
    <row r="4635" ht="12">
      <c r="AE4635" s="17"/>
    </row>
    <row r="4636" ht="12">
      <c r="AE4636" s="17"/>
    </row>
    <row r="4637" ht="12">
      <c r="AE4637" s="17"/>
    </row>
    <row r="4638" ht="12">
      <c r="AE4638" s="17"/>
    </row>
    <row r="4639" ht="12">
      <c r="AE4639" s="17"/>
    </row>
    <row r="4640" ht="12">
      <c r="AE4640" s="17"/>
    </row>
    <row r="4641" ht="12">
      <c r="AE4641" s="17"/>
    </row>
    <row r="4642" ht="12">
      <c r="AE4642" s="17"/>
    </row>
    <row r="4643" ht="12">
      <c r="AE4643" s="17"/>
    </row>
    <row r="4644" ht="12">
      <c r="AE4644" s="17"/>
    </row>
    <row r="4645" ht="12">
      <c r="AE4645" s="17"/>
    </row>
    <row r="4646" ht="12">
      <c r="AE4646" s="17"/>
    </row>
    <row r="4647" ht="12">
      <c r="AE4647" s="17"/>
    </row>
    <row r="4648" ht="12">
      <c r="AE4648" s="17"/>
    </row>
    <row r="4649" ht="12">
      <c r="AE4649" s="17"/>
    </row>
    <row r="4650" ht="12">
      <c r="AE4650" s="17"/>
    </row>
    <row r="4651" ht="12">
      <c r="AE4651" s="17"/>
    </row>
    <row r="4652" ht="12">
      <c r="AE4652" s="17"/>
    </row>
    <row r="4653" ht="12">
      <c r="AE4653" s="17"/>
    </row>
    <row r="4654" ht="12">
      <c r="AE4654" s="17"/>
    </row>
    <row r="4655" ht="12">
      <c r="AE4655" s="17"/>
    </row>
    <row r="4656" ht="12">
      <c r="AE4656" s="17"/>
    </row>
    <row r="4657" ht="12">
      <c r="AE4657" s="17"/>
    </row>
    <row r="4658" ht="12">
      <c r="AE4658" s="17"/>
    </row>
    <row r="4659" ht="12">
      <c r="AE4659" s="17"/>
    </row>
    <row r="4660" ht="12">
      <c r="AE4660" s="17"/>
    </row>
    <row r="4661" ht="12">
      <c r="AE4661" s="17"/>
    </row>
    <row r="4662" ht="12">
      <c r="AE4662" s="17"/>
    </row>
    <row r="4663" ht="12">
      <c r="AE4663" s="17"/>
    </row>
    <row r="4664" ht="12">
      <c r="AE4664" s="17"/>
    </row>
    <row r="4665" ht="12">
      <c r="AE4665" s="17"/>
    </row>
    <row r="4666" ht="12">
      <c r="AE4666" s="17"/>
    </row>
    <row r="4667" ht="12">
      <c r="AE4667" s="17"/>
    </row>
    <row r="4668" ht="12">
      <c r="AE4668" s="17"/>
    </row>
    <row r="4669" ht="12">
      <c r="AE4669" s="17"/>
    </row>
    <row r="4670" ht="12">
      <c r="AE4670" s="17"/>
    </row>
    <row r="4671" ht="12">
      <c r="AE4671" s="17"/>
    </row>
    <row r="4672" ht="12">
      <c r="AE4672" s="17"/>
    </row>
    <row r="4673" ht="12">
      <c r="AE4673" s="17"/>
    </row>
    <row r="4674" ht="12">
      <c r="AE4674" s="17"/>
    </row>
    <row r="4675" ht="12">
      <c r="AE4675" s="17"/>
    </row>
    <row r="4676" ht="12">
      <c r="AE4676" s="17"/>
    </row>
    <row r="4677" ht="12">
      <c r="AE4677" s="17"/>
    </row>
    <row r="4678" ht="12">
      <c r="AE4678" s="17"/>
    </row>
    <row r="4679" ht="12">
      <c r="AE4679" s="17"/>
    </row>
    <row r="4680" ht="12">
      <c r="AE4680" s="17"/>
    </row>
    <row r="4681" ht="12">
      <c r="AE4681" s="17"/>
    </row>
    <row r="4682" ht="12">
      <c r="AE4682" s="17"/>
    </row>
    <row r="4683" ht="12">
      <c r="AE4683" s="17"/>
    </row>
    <row r="4684" ht="12">
      <c r="AE4684" s="17"/>
    </row>
    <row r="4685" ht="12">
      <c r="AE4685" s="17"/>
    </row>
    <row r="4686" ht="12">
      <c r="AE4686" s="17"/>
    </row>
    <row r="4687" ht="12">
      <c r="AE4687" s="17"/>
    </row>
    <row r="4688" ht="12">
      <c r="AE4688" s="17"/>
    </row>
    <row r="4689" ht="12">
      <c r="AE4689" s="17"/>
    </row>
    <row r="4690" ht="12">
      <c r="AE4690" s="17"/>
    </row>
    <row r="4691" ht="12">
      <c r="AE4691" s="17"/>
    </row>
    <row r="4692" ht="12">
      <c r="AE4692" s="17"/>
    </row>
    <row r="4693" ht="12">
      <c r="AE4693" s="17"/>
    </row>
    <row r="4694" ht="12">
      <c r="AE4694" s="17"/>
    </row>
    <row r="4695" ht="12">
      <c r="AE4695" s="17"/>
    </row>
    <row r="4696" ht="12">
      <c r="AE4696" s="17"/>
    </row>
    <row r="4697" ht="12">
      <c r="AE4697" s="17"/>
    </row>
    <row r="4698" ht="12">
      <c r="AE4698" s="17"/>
    </row>
    <row r="4699" ht="12">
      <c r="AE4699" s="17"/>
    </row>
    <row r="4700" ht="12">
      <c r="AE4700" s="17"/>
    </row>
    <row r="4701" ht="12">
      <c r="AE4701" s="17"/>
    </row>
    <row r="4702" ht="12">
      <c r="AE4702" s="17"/>
    </row>
    <row r="4703" ht="12">
      <c r="AE4703" s="17"/>
    </row>
    <row r="4704" ht="12">
      <c r="AE4704" s="17"/>
    </row>
    <row r="4705" ht="12">
      <c r="AE4705" s="17"/>
    </row>
    <row r="4706" ht="12">
      <c r="AE4706" s="17"/>
    </row>
    <row r="4707" ht="12">
      <c r="AE4707" s="17"/>
    </row>
    <row r="4708" ht="12">
      <c r="AE4708" s="17"/>
    </row>
    <row r="4709" ht="12">
      <c r="AE4709" s="17"/>
    </row>
    <row r="4710" ht="12">
      <c r="AE4710" s="17"/>
    </row>
    <row r="4711" ht="12">
      <c r="AE4711" s="17"/>
    </row>
    <row r="4712" ht="12">
      <c r="AE4712" s="17"/>
    </row>
    <row r="4713" ht="12">
      <c r="AE4713" s="17"/>
    </row>
    <row r="4714" ht="12">
      <c r="AE4714" s="17"/>
    </row>
    <row r="4715" ht="12">
      <c r="AE4715" s="17"/>
    </row>
    <row r="4716" ht="12">
      <c r="AE4716" s="17"/>
    </row>
    <row r="4717" ht="12">
      <c r="AE4717" s="17"/>
    </row>
    <row r="4718" ht="12">
      <c r="AE4718" s="17"/>
    </row>
    <row r="4719" ht="12">
      <c r="AE4719" s="17"/>
    </row>
    <row r="4720" ht="12">
      <c r="AE4720" s="17"/>
    </row>
    <row r="4721" ht="12">
      <c r="AE4721" s="17"/>
    </row>
    <row r="4722" ht="12">
      <c r="AE4722" s="17"/>
    </row>
    <row r="4723" ht="12">
      <c r="AE4723" s="17"/>
    </row>
    <row r="4724" ht="12">
      <c r="AE4724" s="17"/>
    </row>
    <row r="4725" ht="12">
      <c r="AE4725" s="17"/>
    </row>
    <row r="4726" ht="12">
      <c r="AE4726" s="17"/>
    </row>
    <row r="4727" ht="12">
      <c r="AE4727" s="17"/>
    </row>
    <row r="4728" ht="12">
      <c r="AE4728" s="17"/>
    </row>
    <row r="4729" ht="12">
      <c r="AE4729" s="17"/>
    </row>
    <row r="4730" ht="12">
      <c r="AE4730" s="17"/>
    </row>
    <row r="4731" ht="12">
      <c r="AE4731" s="17"/>
    </row>
    <row r="4732" ht="12">
      <c r="AE4732" s="17"/>
    </row>
    <row r="4733" ht="12">
      <c r="AE4733" s="17"/>
    </row>
    <row r="4734" ht="12">
      <c r="AE4734" s="17"/>
    </row>
    <row r="4735" ht="12">
      <c r="AE4735" s="17"/>
    </row>
    <row r="4736" ht="12">
      <c r="AE4736" s="17"/>
    </row>
    <row r="4737" ht="12">
      <c r="AE4737" s="17"/>
    </row>
    <row r="4738" ht="12">
      <c r="AE4738" s="17"/>
    </row>
    <row r="4739" ht="12">
      <c r="AE4739" s="17"/>
    </row>
    <row r="4740" ht="12">
      <c r="AE4740" s="17"/>
    </row>
    <row r="4741" ht="12">
      <c r="AE4741" s="17"/>
    </row>
    <row r="4742" ht="12">
      <c r="AE4742" s="17"/>
    </row>
    <row r="4743" ht="12">
      <c r="AE4743" s="17"/>
    </row>
    <row r="4744" ht="12">
      <c r="AE4744" s="17"/>
    </row>
    <row r="4745" ht="12">
      <c r="AE4745" s="17"/>
    </row>
    <row r="4746" ht="12">
      <c r="AE4746" s="17"/>
    </row>
    <row r="4747" ht="12">
      <c r="AE4747" s="17"/>
    </row>
    <row r="4748" ht="12">
      <c r="AE4748" s="17"/>
    </row>
    <row r="4749" ht="12">
      <c r="AE4749" s="17"/>
    </row>
    <row r="4750" ht="12">
      <c r="AE4750" s="17"/>
    </row>
    <row r="4751" ht="12">
      <c r="AE4751" s="17"/>
    </row>
    <row r="4752" ht="12">
      <c r="AE4752" s="17"/>
    </row>
    <row r="4753" ht="12">
      <c r="AE4753" s="17"/>
    </row>
    <row r="4754" ht="12">
      <c r="AE4754" s="17"/>
    </row>
    <row r="4755" ht="12">
      <c r="AE4755" s="17"/>
    </row>
    <row r="4756" ht="12">
      <c r="AE4756" s="17"/>
    </row>
    <row r="4757" ht="12">
      <c r="AE4757" s="17"/>
    </row>
    <row r="4758" ht="12">
      <c r="AE4758" s="17"/>
    </row>
    <row r="4759" ht="12">
      <c r="AE4759" s="17"/>
    </row>
    <row r="4760" ht="12">
      <c r="AE4760" s="17"/>
    </row>
    <row r="4761" ht="12">
      <c r="AE4761" s="17"/>
    </row>
    <row r="4762" ht="12">
      <c r="AE4762" s="17"/>
    </row>
    <row r="4763" ht="12">
      <c r="AE4763" s="17"/>
    </row>
    <row r="4764" ht="12">
      <c r="AE4764" s="17"/>
    </row>
    <row r="4765" ht="12">
      <c r="AE4765" s="17"/>
    </row>
    <row r="4766" ht="12">
      <c r="AE4766" s="17"/>
    </row>
    <row r="4767" ht="12">
      <c r="AE4767" s="17"/>
    </row>
    <row r="4768" ht="12">
      <c r="AE4768" s="17"/>
    </row>
    <row r="4769" ht="12">
      <c r="AE4769" s="17"/>
    </row>
    <row r="4770" ht="12">
      <c r="AE4770" s="17"/>
    </row>
    <row r="4771" ht="12">
      <c r="AE4771" s="17"/>
    </row>
    <row r="4772" ht="12">
      <c r="AE4772" s="17"/>
    </row>
    <row r="4773" ht="12">
      <c r="AE4773" s="17"/>
    </row>
    <row r="4774" ht="12">
      <c r="AE4774" s="17"/>
    </row>
    <row r="4775" ht="12">
      <c r="AE4775" s="17"/>
    </row>
    <row r="4776" ht="12">
      <c r="AE4776" s="17"/>
    </row>
    <row r="4777" ht="12">
      <c r="AE4777" s="17"/>
    </row>
    <row r="4778" ht="12">
      <c r="AE4778" s="17"/>
    </row>
    <row r="4779" ht="12">
      <c r="AE4779" s="17"/>
    </row>
    <row r="4780" ht="12">
      <c r="AE4780" s="17"/>
    </row>
    <row r="4781" ht="12">
      <c r="AE4781" s="17"/>
    </row>
    <row r="4782" ht="12">
      <c r="AE4782" s="17"/>
    </row>
    <row r="4783" ht="12">
      <c r="AE4783" s="17"/>
    </row>
    <row r="4784" ht="12">
      <c r="AE4784" s="17"/>
    </row>
    <row r="4785" ht="12">
      <c r="AE4785" s="17"/>
    </row>
    <row r="4786" ht="12">
      <c r="AE4786" s="17"/>
    </row>
    <row r="4787" ht="12">
      <c r="AE4787" s="17"/>
    </row>
    <row r="4788" ht="12">
      <c r="AE4788" s="17"/>
    </row>
    <row r="4789" ht="12">
      <c r="AE4789" s="17"/>
    </row>
    <row r="4790" ht="12">
      <c r="AE4790" s="17"/>
    </row>
    <row r="4791" ht="12">
      <c r="AE4791" s="17"/>
    </row>
    <row r="4792" ht="12">
      <c r="AE4792" s="17"/>
    </row>
    <row r="4793" ht="12">
      <c r="AE4793" s="17"/>
    </row>
    <row r="4794" ht="12">
      <c r="AE4794" s="17"/>
    </row>
    <row r="4795" ht="12">
      <c r="AE4795" s="17"/>
    </row>
    <row r="4796" ht="12">
      <c r="AE4796" s="17"/>
    </row>
    <row r="4797" ht="12">
      <c r="AE4797" s="17"/>
    </row>
    <row r="4798" ht="12">
      <c r="AE4798" s="17"/>
    </row>
    <row r="4799" ht="12">
      <c r="AE4799" s="17"/>
    </row>
    <row r="4800" ht="12">
      <c r="AE4800" s="17"/>
    </row>
    <row r="4801" ht="12">
      <c r="AE4801" s="17"/>
    </row>
    <row r="4802" ht="12">
      <c r="AE4802" s="17"/>
    </row>
    <row r="4803" ht="12">
      <c r="AE4803" s="17"/>
    </row>
    <row r="4804" ht="12">
      <c r="AE4804" s="17"/>
    </row>
    <row r="4805" ht="12">
      <c r="AE4805" s="17"/>
    </row>
    <row r="4806" ht="12">
      <c r="AE4806" s="17"/>
    </row>
    <row r="4807" ht="12">
      <c r="AE4807" s="17"/>
    </row>
    <row r="4808" ht="12">
      <c r="AE4808" s="17"/>
    </row>
    <row r="4809" ht="12">
      <c r="AE4809" s="17"/>
    </row>
    <row r="4810" ht="12">
      <c r="AE4810" s="17"/>
    </row>
    <row r="4811" ht="12">
      <c r="AE4811" s="17"/>
    </row>
    <row r="4812" ht="12">
      <c r="AE4812" s="17"/>
    </row>
    <row r="4813" ht="12">
      <c r="AE4813" s="17"/>
    </row>
    <row r="4814" ht="12">
      <c r="AE4814" s="17"/>
    </row>
    <row r="4815" ht="12">
      <c r="AE4815" s="17"/>
    </row>
    <row r="4816" ht="12">
      <c r="AE4816" s="17"/>
    </row>
    <row r="4817" ht="12">
      <c r="AE4817" s="17"/>
    </row>
    <row r="4818" ht="12">
      <c r="AE4818" s="17"/>
    </row>
    <row r="4819" ht="12">
      <c r="AE4819" s="17"/>
    </row>
    <row r="4820" ht="12">
      <c r="AE4820" s="17"/>
    </row>
    <row r="4821" ht="12">
      <c r="AE4821" s="17"/>
    </row>
    <row r="4822" ht="12">
      <c r="AE4822" s="17"/>
    </row>
    <row r="4823" ht="12">
      <c r="AE4823" s="17"/>
    </row>
    <row r="4824" ht="12">
      <c r="AE4824" s="17"/>
    </row>
    <row r="4825" ht="12">
      <c r="AE4825" s="17"/>
    </row>
    <row r="4826" ht="12">
      <c r="AE4826" s="17"/>
    </row>
    <row r="4827" ht="12">
      <c r="AE4827" s="17"/>
    </row>
    <row r="4828" ht="12">
      <c r="AE4828" s="17"/>
    </row>
    <row r="4829" ht="12">
      <c r="AE4829" s="17"/>
    </row>
    <row r="4830" ht="12">
      <c r="AE4830" s="17"/>
    </row>
    <row r="4831" ht="12">
      <c r="AE4831" s="17"/>
    </row>
    <row r="4832" ht="12">
      <c r="AE4832" s="17"/>
    </row>
    <row r="4833" ht="12">
      <c r="AE4833" s="17"/>
    </row>
    <row r="4834" ht="12">
      <c r="AE4834" s="17"/>
    </row>
    <row r="4835" ht="12">
      <c r="AE4835" s="17"/>
    </row>
    <row r="4836" ht="12">
      <c r="AE4836" s="17"/>
    </row>
    <row r="4837" ht="12">
      <c r="AE4837" s="17"/>
    </row>
    <row r="4838" ht="12">
      <c r="AE4838" s="17"/>
    </row>
    <row r="4839" ht="12">
      <c r="AE4839" s="17"/>
    </row>
    <row r="4840" ht="12">
      <c r="AE4840" s="17"/>
    </row>
    <row r="4841" ht="12">
      <c r="AE4841" s="17"/>
    </row>
    <row r="4842" ht="12">
      <c r="AE4842" s="17"/>
    </row>
    <row r="4843" ht="12">
      <c r="AE4843" s="17"/>
    </row>
    <row r="4844" ht="12">
      <c r="AE4844" s="17"/>
    </row>
    <row r="4845" ht="12">
      <c r="AE4845" s="17"/>
    </row>
    <row r="4846" ht="12">
      <c r="AE4846" s="17"/>
    </row>
    <row r="4847" ht="12">
      <c r="AE4847" s="17"/>
    </row>
    <row r="4848" ht="12">
      <c r="AE4848" s="17"/>
    </row>
    <row r="4849" ht="12">
      <c r="AE4849" s="17"/>
    </row>
    <row r="4850" ht="12">
      <c r="AE4850" s="17"/>
    </row>
    <row r="4851" ht="12">
      <c r="AE4851" s="17"/>
    </row>
    <row r="4852" ht="12">
      <c r="AE4852" s="17"/>
    </row>
    <row r="4853" ht="12">
      <c r="AE4853" s="17"/>
    </row>
    <row r="4854" ht="12">
      <c r="AE4854" s="17"/>
    </row>
    <row r="4855" ht="12">
      <c r="AE4855" s="17"/>
    </row>
    <row r="4856" ht="12">
      <c r="AE4856" s="17"/>
    </row>
    <row r="4857" ht="12">
      <c r="AE4857" s="17"/>
    </row>
    <row r="4858" ht="12">
      <c r="AE4858" s="17"/>
    </row>
    <row r="4859" ht="12">
      <c r="AE4859" s="17"/>
    </row>
    <row r="4860" ht="12">
      <c r="AE4860" s="17"/>
    </row>
    <row r="4861" ht="12">
      <c r="AE4861" s="17"/>
    </row>
    <row r="4862" ht="12">
      <c r="AE4862" s="17"/>
    </row>
    <row r="4863" ht="12">
      <c r="AE4863" s="17"/>
    </row>
    <row r="4864" ht="12">
      <c r="AE4864" s="17"/>
    </row>
    <row r="4865" ht="12">
      <c r="AE4865" s="17"/>
    </row>
    <row r="4866" ht="12">
      <c r="AE4866" s="17"/>
    </row>
    <row r="4867" ht="12">
      <c r="AE4867" s="17"/>
    </row>
    <row r="4868" ht="12">
      <c r="AE4868" s="17"/>
    </row>
    <row r="4869" ht="12">
      <c r="AE4869" s="17"/>
    </row>
    <row r="4870" ht="12">
      <c r="AE4870" s="17"/>
    </row>
    <row r="4871" ht="12">
      <c r="AE4871" s="17"/>
    </row>
    <row r="4872" ht="12">
      <c r="AE4872" s="17"/>
    </row>
    <row r="4873" ht="12">
      <c r="AE4873" s="17"/>
    </row>
    <row r="4874" ht="12">
      <c r="AE4874" s="17"/>
    </row>
    <row r="4875" ht="12">
      <c r="AE4875" s="17"/>
    </row>
    <row r="4876" ht="12">
      <c r="AE4876" s="17"/>
    </row>
    <row r="4877" ht="12">
      <c r="AE4877" s="17"/>
    </row>
    <row r="4878" ht="12">
      <c r="AE4878" s="17"/>
    </row>
    <row r="4879" ht="12">
      <c r="AE4879" s="17"/>
    </row>
    <row r="4880" ht="12">
      <c r="AE4880" s="17"/>
    </row>
    <row r="4881" ht="12">
      <c r="AE4881" s="17"/>
    </row>
    <row r="4882" ht="12">
      <c r="AE4882" s="17"/>
    </row>
    <row r="4883" ht="12">
      <c r="AE4883" s="17"/>
    </row>
    <row r="4884" ht="12">
      <c r="AE4884" s="17"/>
    </row>
    <row r="4885" ht="12">
      <c r="AE4885" s="17"/>
    </row>
    <row r="4886" ht="12">
      <c r="AE4886" s="17"/>
    </row>
    <row r="4887" ht="12">
      <c r="AE4887" s="17"/>
    </row>
    <row r="4888" ht="12">
      <c r="AE4888" s="17"/>
    </row>
    <row r="4889" ht="12">
      <c r="AE4889" s="17"/>
    </row>
    <row r="4890" ht="12">
      <c r="AE4890" s="17"/>
    </row>
    <row r="4891" ht="12">
      <c r="AE4891" s="17"/>
    </row>
    <row r="4892" ht="12">
      <c r="AE4892" s="17"/>
    </row>
    <row r="4893" ht="12">
      <c r="AE4893" s="17"/>
    </row>
    <row r="4894" ht="12">
      <c r="AE4894" s="17"/>
    </row>
    <row r="4895" ht="12">
      <c r="AE4895" s="17"/>
    </row>
    <row r="4896" ht="12">
      <c r="AE4896" s="17"/>
    </row>
    <row r="4897" ht="12">
      <c r="AE4897" s="17"/>
    </row>
    <row r="4898" ht="12">
      <c r="AE4898" s="17"/>
    </row>
    <row r="4899" ht="12">
      <c r="AE4899" s="17"/>
    </row>
    <row r="4900" ht="12">
      <c r="AE4900" s="17"/>
    </row>
    <row r="4901" ht="12">
      <c r="AE4901" s="17"/>
    </row>
    <row r="4902" ht="12">
      <c r="AE4902" s="17"/>
    </row>
    <row r="4903" ht="12">
      <c r="AE4903" s="17"/>
    </row>
    <row r="4904" ht="12">
      <c r="AE4904" s="17"/>
    </row>
    <row r="4905" ht="12">
      <c r="AE4905" s="17"/>
    </row>
    <row r="4906" ht="12">
      <c r="AE4906" s="17"/>
    </row>
    <row r="4907" ht="12">
      <c r="AE4907" s="17"/>
    </row>
    <row r="4908" ht="12">
      <c r="AE4908" s="17"/>
    </row>
    <row r="4909" ht="12">
      <c r="AE4909" s="17"/>
    </row>
    <row r="4910" ht="12">
      <c r="AE4910" s="17"/>
    </row>
    <row r="4911" ht="12">
      <c r="AE4911" s="17"/>
    </row>
    <row r="4912" ht="12">
      <c r="AE4912" s="17"/>
    </row>
    <row r="4913" ht="12">
      <c r="AE4913" s="17"/>
    </row>
    <row r="4914" ht="12">
      <c r="AE4914" s="17"/>
    </row>
    <row r="4915" ht="12">
      <c r="AE4915" s="17"/>
    </row>
    <row r="4916" ht="12">
      <c r="AE4916" s="17"/>
    </row>
    <row r="4917" ht="12">
      <c r="AE4917" s="17"/>
    </row>
    <row r="4918" ht="12">
      <c r="AE4918" s="17"/>
    </row>
    <row r="4919" ht="12">
      <c r="AE4919" s="17"/>
    </row>
    <row r="4920" ht="12">
      <c r="AE4920" s="17"/>
    </row>
    <row r="4921" ht="12">
      <c r="AE4921" s="17"/>
    </row>
    <row r="4922" ht="12">
      <c r="AE4922" s="17"/>
    </row>
    <row r="4923" ht="12">
      <c r="AE4923" s="17"/>
    </row>
    <row r="4924" ht="12">
      <c r="AE4924" s="17"/>
    </row>
    <row r="4925" ht="12">
      <c r="AE4925" s="17"/>
    </row>
    <row r="4926" ht="12">
      <c r="AE4926" s="17"/>
    </row>
    <row r="4927" ht="12">
      <c r="AE4927" s="17"/>
    </row>
    <row r="4928" ht="12">
      <c r="AE4928" s="17"/>
    </row>
    <row r="4929" ht="12">
      <c r="AE4929" s="17"/>
    </row>
    <row r="4930" ht="12">
      <c r="AE4930" s="17"/>
    </row>
    <row r="4931" ht="12">
      <c r="AE4931" s="17"/>
    </row>
    <row r="4932" ht="12">
      <c r="AE4932" s="17"/>
    </row>
    <row r="4933" ht="12">
      <c r="AE4933" s="17"/>
    </row>
    <row r="4934" ht="12">
      <c r="AE4934" s="17"/>
    </row>
    <row r="4935" ht="12">
      <c r="AE4935" s="17"/>
    </row>
    <row r="4936" ht="12">
      <c r="AE4936" s="17"/>
    </row>
    <row r="4937" ht="12">
      <c r="AE4937" s="17"/>
    </row>
    <row r="4938" ht="12">
      <c r="AE4938" s="17"/>
    </row>
    <row r="4939" ht="12">
      <c r="AE4939" s="17"/>
    </row>
    <row r="4940" ht="12">
      <c r="AE4940" s="17"/>
    </row>
    <row r="4941" ht="12">
      <c r="AE4941" s="17"/>
    </row>
    <row r="4942" ht="12">
      <c r="AE4942" s="17"/>
    </row>
    <row r="4943" ht="12">
      <c r="AE4943" s="17"/>
    </row>
    <row r="4944" ht="12">
      <c r="AE4944" s="17"/>
    </row>
    <row r="4945" ht="12">
      <c r="AE4945" s="17"/>
    </row>
    <row r="4946" ht="12">
      <c r="AE4946" s="17"/>
    </row>
    <row r="4947" ht="12">
      <c r="AE4947" s="17"/>
    </row>
    <row r="4948" ht="12">
      <c r="AE4948" s="17"/>
    </row>
    <row r="4949" ht="12">
      <c r="AE4949" s="17"/>
    </row>
    <row r="4950" ht="12">
      <c r="AE4950" s="17"/>
    </row>
    <row r="4951" ht="12">
      <c r="AE4951" s="17"/>
    </row>
    <row r="4952" ht="12">
      <c r="AE4952" s="17"/>
    </row>
    <row r="4953" ht="12">
      <c r="AE4953" s="17"/>
    </row>
    <row r="4954" ht="12">
      <c r="AE4954" s="17"/>
    </row>
    <row r="4955" ht="12">
      <c r="AE4955" s="17"/>
    </row>
    <row r="4956" ht="12">
      <c r="AE4956" s="17"/>
    </row>
    <row r="4957" ht="12">
      <c r="AE4957" s="17"/>
    </row>
    <row r="4958" ht="12">
      <c r="AE4958" s="17"/>
    </row>
    <row r="4959" ht="12">
      <c r="AE4959" s="17"/>
    </row>
    <row r="4960" ht="12">
      <c r="AE4960" s="17"/>
    </row>
    <row r="4961" ht="12">
      <c r="AE4961" s="17"/>
    </row>
    <row r="4962" ht="12">
      <c r="AE4962" s="17"/>
    </row>
    <row r="4963" ht="12">
      <c r="AE4963" s="17"/>
    </row>
    <row r="4964" ht="12">
      <c r="AE4964" s="17"/>
    </row>
    <row r="4965" ht="12">
      <c r="AE4965" s="17"/>
    </row>
    <row r="4966" ht="12">
      <c r="AE4966" s="17"/>
    </row>
    <row r="4967" ht="12">
      <c r="AE4967" s="17"/>
    </row>
    <row r="4968" ht="12">
      <c r="AE4968" s="17"/>
    </row>
    <row r="4969" ht="12">
      <c r="AE4969" s="17"/>
    </row>
    <row r="4970" ht="12">
      <c r="AE4970" s="17"/>
    </row>
    <row r="4971" ht="12">
      <c r="AE4971" s="17"/>
    </row>
    <row r="4972" ht="12">
      <c r="AE4972" s="17"/>
    </row>
    <row r="4973" ht="12">
      <c r="AE4973" s="17"/>
    </row>
    <row r="4974" ht="12">
      <c r="AE4974" s="17"/>
    </row>
    <row r="4975" ht="12">
      <c r="AE4975" s="17"/>
    </row>
    <row r="4976" ht="12">
      <c r="AE4976" s="17"/>
    </row>
    <row r="4977" ht="12">
      <c r="AE4977" s="17"/>
    </row>
    <row r="4978" ht="12">
      <c r="AE4978" s="17"/>
    </row>
    <row r="4979" ht="12">
      <c r="AE4979" s="17"/>
    </row>
    <row r="4980" ht="12">
      <c r="AE4980" s="17"/>
    </row>
    <row r="4981" ht="12">
      <c r="AE4981" s="17"/>
    </row>
    <row r="4982" ht="12">
      <c r="AE4982" s="17"/>
    </row>
    <row r="4983" ht="12">
      <c r="AE4983" s="17"/>
    </row>
    <row r="4984" ht="12">
      <c r="AE4984" s="17"/>
    </row>
    <row r="4985" ht="12">
      <c r="AE4985" s="17"/>
    </row>
    <row r="4986" ht="12">
      <c r="AE4986" s="17"/>
    </row>
    <row r="4987" ht="12">
      <c r="AE4987" s="17"/>
    </row>
    <row r="4988" ht="12">
      <c r="AE4988" s="17"/>
    </row>
    <row r="4989" ht="12">
      <c r="AE4989" s="17"/>
    </row>
    <row r="4990" ht="12">
      <c r="AE4990" s="17"/>
    </row>
    <row r="4991" ht="12">
      <c r="AE4991" s="17"/>
    </row>
    <row r="4992" ht="12">
      <c r="AE4992" s="17"/>
    </row>
    <row r="4993" ht="12">
      <c r="AE4993" s="17"/>
    </row>
    <row r="4994" ht="12">
      <c r="AE4994" s="17"/>
    </row>
    <row r="4995" ht="12">
      <c r="AE4995" s="17"/>
    </row>
    <row r="4996" ht="12">
      <c r="AE4996" s="17"/>
    </row>
    <row r="4997" ht="12">
      <c r="AE4997" s="17"/>
    </row>
    <row r="4998" ht="12">
      <c r="AE4998" s="17"/>
    </row>
    <row r="4999" ht="12">
      <c r="AE4999" s="17"/>
    </row>
    <row r="5000" ht="12">
      <c r="AE5000" s="17"/>
    </row>
    <row r="5001" ht="12">
      <c r="AE5001" s="17"/>
    </row>
    <row r="5002" ht="12">
      <c r="AE5002" s="17"/>
    </row>
    <row r="5003" ht="12">
      <c r="AE5003" s="17"/>
    </row>
    <row r="5004" ht="12">
      <c r="AE5004" s="17"/>
    </row>
    <row r="5005" ht="12">
      <c r="AE5005" s="17"/>
    </row>
    <row r="5006" ht="12">
      <c r="AE5006" s="17"/>
    </row>
    <row r="5007" ht="12">
      <c r="AE5007" s="17"/>
    </row>
    <row r="5008" ht="12">
      <c r="AE5008" s="17"/>
    </row>
    <row r="5009" ht="12">
      <c r="AE5009" s="17"/>
    </row>
    <row r="5010" ht="12">
      <c r="AE5010" s="17"/>
    </row>
    <row r="5011" ht="12">
      <c r="AE5011" s="17"/>
    </row>
    <row r="5012" ht="12">
      <c r="AE5012" s="17"/>
    </row>
    <row r="5013" ht="12">
      <c r="AE5013" s="17"/>
    </row>
    <row r="5014" ht="12">
      <c r="AE5014" s="17"/>
    </row>
    <row r="5015" ht="12">
      <c r="AE5015" s="17"/>
    </row>
    <row r="5016" ht="12">
      <c r="AE5016" s="17"/>
    </row>
    <row r="5017" ht="12">
      <c r="AE5017" s="17"/>
    </row>
    <row r="5018" ht="12">
      <c r="AE5018" s="17"/>
    </row>
    <row r="5019" ht="12">
      <c r="AE5019" s="17"/>
    </row>
    <row r="5020" ht="12">
      <c r="AE5020" s="17"/>
    </row>
    <row r="5021" ht="12">
      <c r="AE5021" s="17"/>
    </row>
    <row r="5022" ht="12">
      <c r="AE5022" s="17"/>
    </row>
    <row r="5023" ht="12">
      <c r="AE5023" s="17"/>
    </row>
    <row r="5024" ht="12">
      <c r="AE5024" s="17"/>
    </row>
    <row r="5025" ht="12">
      <c r="AE5025" s="17"/>
    </row>
    <row r="5026" ht="12">
      <c r="AE5026" s="17"/>
    </row>
    <row r="5027" ht="12">
      <c r="AE5027" s="17"/>
    </row>
    <row r="5028" ht="12">
      <c r="AE5028" s="17"/>
    </row>
    <row r="5029" ht="12">
      <c r="AE5029" s="17"/>
    </row>
    <row r="5030" ht="12">
      <c r="AE5030" s="17"/>
    </row>
    <row r="5031" ht="12">
      <c r="AE5031" s="17"/>
    </row>
    <row r="5032" ht="12">
      <c r="AE5032" s="17"/>
    </row>
    <row r="5033" ht="12">
      <c r="AE5033" s="17"/>
    </row>
    <row r="5034" ht="12">
      <c r="AE5034" s="17"/>
    </row>
    <row r="5035" ht="12">
      <c r="AE5035" s="17"/>
    </row>
    <row r="5036" ht="12">
      <c r="AE5036" s="17"/>
    </row>
    <row r="5037" ht="12">
      <c r="AE5037" s="17"/>
    </row>
    <row r="5038" ht="12">
      <c r="AE5038" s="17"/>
    </row>
    <row r="5039" ht="12">
      <c r="AE5039" s="17"/>
    </row>
    <row r="5040" ht="12">
      <c r="AE5040" s="17"/>
    </row>
    <row r="5041" ht="12">
      <c r="AE5041" s="17"/>
    </row>
    <row r="5042" ht="12">
      <c r="AE5042" s="17"/>
    </row>
    <row r="5043" ht="12">
      <c r="AE5043" s="17"/>
    </row>
    <row r="5044" ht="12">
      <c r="AE5044" s="17"/>
    </row>
    <row r="5045" ht="12">
      <c r="AE5045" s="17"/>
    </row>
    <row r="5046" ht="12">
      <c r="AE5046" s="17"/>
    </row>
    <row r="5047" ht="12">
      <c r="AE5047" s="17"/>
    </row>
    <row r="5048" ht="12">
      <c r="AE5048" s="17"/>
    </row>
    <row r="5049" ht="12">
      <c r="AE5049" s="17"/>
    </row>
    <row r="5050" ht="12">
      <c r="AE5050" s="17"/>
    </row>
    <row r="5051" ht="12">
      <c r="AE5051" s="17"/>
    </row>
    <row r="5052" ht="12">
      <c r="AE5052" s="17"/>
    </row>
    <row r="5053" ht="12">
      <c r="AE5053" s="17"/>
    </row>
    <row r="5054" ht="12">
      <c r="AE5054" s="17"/>
    </row>
    <row r="5055" ht="12">
      <c r="AE5055" s="17"/>
    </row>
    <row r="5056" ht="12">
      <c r="AE5056" s="17"/>
    </row>
    <row r="5057" ht="12">
      <c r="AE5057" s="17"/>
    </row>
    <row r="5058" ht="12">
      <c r="AE5058" s="17"/>
    </row>
    <row r="5059" ht="12">
      <c r="AE5059" s="17"/>
    </row>
    <row r="5060" ht="12">
      <c r="AE5060" s="17"/>
    </row>
    <row r="5061" ht="12">
      <c r="AE5061" s="17"/>
    </row>
    <row r="5062" ht="12">
      <c r="AE5062" s="17"/>
    </row>
    <row r="5063" ht="12">
      <c r="AE5063" s="17"/>
    </row>
    <row r="5064" ht="12">
      <c r="AE5064" s="17"/>
    </row>
    <row r="5065" ht="12">
      <c r="AE5065" s="17"/>
    </row>
    <row r="5066" ht="12">
      <c r="AE5066" s="17"/>
    </row>
    <row r="5067" ht="12">
      <c r="AE5067" s="17"/>
    </row>
    <row r="5068" ht="12">
      <c r="AE5068" s="17"/>
    </row>
    <row r="5069" ht="12">
      <c r="AE5069" s="17"/>
    </row>
    <row r="5070" ht="12">
      <c r="AE5070" s="17"/>
    </row>
    <row r="5071" ht="12">
      <c r="AE5071" s="17"/>
    </row>
    <row r="5072" ht="12">
      <c r="AE5072" s="17"/>
    </row>
    <row r="5073" ht="12">
      <c r="AE5073" s="17"/>
    </row>
    <row r="5074" ht="12">
      <c r="AE5074" s="17"/>
    </row>
    <row r="5075" ht="12">
      <c r="AE5075" s="17"/>
    </row>
    <row r="5076" ht="12">
      <c r="AE5076" s="17"/>
    </row>
    <row r="5077" ht="12">
      <c r="AE5077" s="17"/>
    </row>
    <row r="5078" ht="12">
      <c r="AE5078" s="17"/>
    </row>
    <row r="5079" ht="12">
      <c r="AE5079" s="17"/>
    </row>
    <row r="5080" ht="12">
      <c r="AE5080" s="17"/>
    </row>
    <row r="5081" ht="12">
      <c r="AE5081" s="17"/>
    </row>
    <row r="5082" ht="12">
      <c r="AE5082" s="17"/>
    </row>
    <row r="5083" ht="12">
      <c r="AE5083" s="17"/>
    </row>
    <row r="5084" ht="12">
      <c r="AE5084" s="17"/>
    </row>
    <row r="5085" ht="12">
      <c r="AE5085" s="17"/>
    </row>
    <row r="5086" ht="12">
      <c r="AE5086" s="17"/>
    </row>
    <row r="5087" ht="12">
      <c r="AE5087" s="17"/>
    </row>
    <row r="5088" ht="12">
      <c r="AE5088" s="17"/>
    </row>
    <row r="5089" ht="12">
      <c r="AE5089" s="17"/>
    </row>
    <row r="5090" ht="12">
      <c r="AE5090" s="17"/>
    </row>
    <row r="5091" ht="12">
      <c r="AE5091" s="17"/>
    </row>
    <row r="5092" ht="12">
      <c r="AE5092" s="17"/>
    </row>
    <row r="5093" ht="12">
      <c r="AE5093" s="17"/>
    </row>
    <row r="5094" ht="12">
      <c r="AE5094" s="17"/>
    </row>
    <row r="5095" ht="12">
      <c r="AE5095" s="17"/>
    </row>
    <row r="5096" ht="12">
      <c r="AE5096" s="17"/>
    </row>
    <row r="5097" ht="12">
      <c r="AE5097" s="17"/>
    </row>
    <row r="5098" ht="12">
      <c r="AE5098" s="17"/>
    </row>
    <row r="5099" ht="12">
      <c r="AE5099" s="17"/>
    </row>
    <row r="5100" ht="12">
      <c r="AE5100" s="17"/>
    </row>
    <row r="5101" ht="12">
      <c r="AE5101" s="17"/>
    </row>
    <row r="5102" ht="12">
      <c r="AE5102" s="17"/>
    </row>
    <row r="5103" ht="12">
      <c r="AE5103" s="17"/>
    </row>
    <row r="5104" ht="12">
      <c r="AE5104" s="17"/>
    </row>
    <row r="5105" ht="12">
      <c r="AE5105" s="17"/>
    </row>
    <row r="5106" ht="12">
      <c r="AE5106" s="17"/>
    </row>
    <row r="5107" ht="12">
      <c r="AE5107" s="17"/>
    </row>
    <row r="5108" ht="12">
      <c r="AE5108" s="17"/>
    </row>
    <row r="5109" ht="12">
      <c r="AE5109" s="17"/>
    </row>
    <row r="5110" ht="12">
      <c r="AE5110" s="17"/>
    </row>
    <row r="5111" ht="12">
      <c r="AE5111" s="17"/>
    </row>
    <row r="5112" ht="12">
      <c r="AE5112" s="17"/>
    </row>
    <row r="5113" ht="12">
      <c r="AE5113" s="17"/>
    </row>
    <row r="5114" ht="12">
      <c r="AE5114" s="17"/>
    </row>
    <row r="5115" ht="12">
      <c r="AE5115" s="17"/>
    </row>
    <row r="5116" ht="12">
      <c r="AE5116" s="17"/>
    </row>
    <row r="5117" ht="12">
      <c r="AE5117" s="17"/>
    </row>
    <row r="5118" ht="12">
      <c r="AE5118" s="17"/>
    </row>
    <row r="5119" ht="12">
      <c r="AE5119" s="17"/>
    </row>
    <row r="5120" ht="12">
      <c r="AE5120" s="17"/>
    </row>
    <row r="5121" ht="12">
      <c r="AE5121" s="17"/>
    </row>
    <row r="5122" ht="12">
      <c r="AE5122" s="17"/>
    </row>
    <row r="5123" ht="12">
      <c r="AE5123" s="17"/>
    </row>
    <row r="5124" ht="12">
      <c r="AE5124" s="17"/>
    </row>
    <row r="5125" ht="12">
      <c r="AE5125" s="17"/>
    </row>
    <row r="5126" ht="12">
      <c r="AE5126" s="17"/>
    </row>
    <row r="5127" ht="12">
      <c r="AE5127" s="17"/>
    </row>
    <row r="5128" ht="12">
      <c r="AE5128" s="17"/>
    </row>
    <row r="5129" ht="12">
      <c r="AE5129" s="17"/>
    </row>
    <row r="5130" ht="12">
      <c r="AE5130" s="17"/>
    </row>
    <row r="5131" ht="12">
      <c r="AE5131" s="17"/>
    </row>
    <row r="5132" ht="12">
      <c r="AE5132" s="17"/>
    </row>
    <row r="5133" ht="12">
      <c r="AE5133" s="17"/>
    </row>
    <row r="5134" ht="12">
      <c r="AE5134" s="17"/>
    </row>
    <row r="5135" ht="12">
      <c r="AE5135" s="17"/>
    </row>
    <row r="5136" ht="12">
      <c r="AE5136" s="17"/>
    </row>
    <row r="5137" ht="12">
      <c r="AE5137" s="17"/>
    </row>
    <row r="5138" ht="12">
      <c r="AE5138" s="17"/>
    </row>
    <row r="5139" ht="12">
      <c r="AE5139" s="17"/>
    </row>
    <row r="5140" ht="12">
      <c r="AE5140" s="17"/>
    </row>
    <row r="5141" ht="12">
      <c r="AE5141" s="17"/>
    </row>
    <row r="5142" ht="12">
      <c r="AE5142" s="17"/>
    </row>
    <row r="5143" ht="12">
      <c r="AE5143" s="17"/>
    </row>
    <row r="5144" ht="12">
      <c r="AE5144" s="17"/>
    </row>
    <row r="5145" ht="12">
      <c r="AE5145" s="17"/>
    </row>
    <row r="5146" ht="12">
      <c r="AE5146" s="17"/>
    </row>
    <row r="5147" ht="12">
      <c r="AE5147" s="17"/>
    </row>
    <row r="5148" ht="12">
      <c r="AE5148" s="17"/>
    </row>
    <row r="5149" ht="12">
      <c r="AE5149" s="17"/>
    </row>
    <row r="5150" ht="12">
      <c r="AE5150" s="17"/>
    </row>
    <row r="5151" ht="12">
      <c r="AE5151" s="17"/>
    </row>
    <row r="5152" ht="12">
      <c r="AE5152" s="17"/>
    </row>
    <row r="5153" ht="12">
      <c r="AE5153" s="17"/>
    </row>
    <row r="5154" ht="12">
      <c r="AE5154" s="17"/>
    </row>
    <row r="5155" ht="12">
      <c r="AE5155" s="17"/>
    </row>
    <row r="5156" ht="12">
      <c r="AE5156" s="17"/>
    </row>
    <row r="5157" ht="12">
      <c r="AE5157" s="17"/>
    </row>
    <row r="5158" ht="12">
      <c r="AE5158" s="17"/>
    </row>
    <row r="5159" ht="12">
      <c r="AE5159" s="17"/>
    </row>
    <row r="5160" ht="12">
      <c r="AE5160" s="17"/>
    </row>
    <row r="5161" ht="12">
      <c r="AE5161" s="17"/>
    </row>
    <row r="5162" ht="12">
      <c r="AE5162" s="17"/>
    </row>
    <row r="5163" ht="12">
      <c r="AE5163" s="17"/>
    </row>
    <row r="5164" ht="12">
      <c r="AE5164" s="17"/>
    </row>
    <row r="5165" ht="12">
      <c r="AE5165" s="17"/>
    </row>
    <row r="5166" ht="12">
      <c r="AE5166" s="17"/>
    </row>
    <row r="5167" ht="12">
      <c r="AE5167" s="17"/>
    </row>
    <row r="5168" ht="12">
      <c r="AE5168" s="17"/>
    </row>
    <row r="5169" ht="12">
      <c r="AE5169" s="17"/>
    </row>
    <row r="5170" ht="12">
      <c r="AE5170" s="17"/>
    </row>
    <row r="5171" ht="12">
      <c r="AE5171" s="17"/>
    </row>
    <row r="5172" ht="12">
      <c r="AE5172" s="17"/>
    </row>
    <row r="5173" ht="12">
      <c r="AE5173" s="17"/>
    </row>
    <row r="5174" ht="12">
      <c r="AE5174" s="17"/>
    </row>
    <row r="5175" ht="12">
      <c r="AE5175" s="17"/>
    </row>
    <row r="5176" ht="12">
      <c r="AE5176" s="17"/>
    </row>
    <row r="5177" ht="12">
      <c r="AE5177" s="17"/>
    </row>
    <row r="5178" ht="12">
      <c r="AE5178" s="17"/>
    </row>
    <row r="5179" ht="12">
      <c r="AE5179" s="17"/>
    </row>
    <row r="5180" ht="12">
      <c r="AE5180" s="17"/>
    </row>
    <row r="5181" ht="12">
      <c r="AE5181" s="17"/>
    </row>
    <row r="5182" ht="12">
      <c r="AE5182" s="17"/>
    </row>
    <row r="5183" ht="12">
      <c r="AE5183" s="17"/>
    </row>
    <row r="5184" ht="12">
      <c r="AE5184" s="17"/>
    </row>
    <row r="5185" ht="12">
      <c r="AE5185" s="17"/>
    </row>
    <row r="5186" ht="12">
      <c r="AE5186" s="17"/>
    </row>
    <row r="5187" ht="12">
      <c r="AE5187" s="17"/>
    </row>
    <row r="5188" ht="12">
      <c r="AE5188" s="17"/>
    </row>
    <row r="5189" ht="12">
      <c r="AE5189" s="17"/>
    </row>
    <row r="5190" ht="12">
      <c r="AE5190" s="17"/>
    </row>
    <row r="5191" ht="12">
      <c r="AE5191" s="17"/>
    </row>
    <row r="5192" ht="12">
      <c r="AE5192" s="17"/>
    </row>
    <row r="5193" ht="12">
      <c r="AE5193" s="17"/>
    </row>
    <row r="5194" ht="12">
      <c r="AE5194" s="17"/>
    </row>
    <row r="5195" ht="12">
      <c r="AE5195" s="17"/>
    </row>
    <row r="5196" ht="12">
      <c r="AE5196" s="17"/>
    </row>
    <row r="5197" ht="12">
      <c r="AE5197" s="17"/>
    </row>
    <row r="5198" ht="12">
      <c r="AE5198" s="17"/>
    </row>
    <row r="5199" ht="12">
      <c r="AE5199" s="17"/>
    </row>
    <row r="5200" ht="12">
      <c r="AE5200" s="17"/>
    </row>
    <row r="5201" ht="12">
      <c r="AE5201" s="17"/>
    </row>
    <row r="5202" ht="12">
      <c r="AE5202" s="17"/>
    </row>
    <row r="5203" ht="12">
      <c r="AE5203" s="17"/>
    </row>
    <row r="5204" ht="12">
      <c r="AE5204" s="17"/>
    </row>
    <row r="5205" ht="12">
      <c r="AE5205" s="17"/>
    </row>
    <row r="5206" ht="12">
      <c r="AE5206" s="17"/>
    </row>
    <row r="5207" ht="12">
      <c r="AE5207" s="17"/>
    </row>
    <row r="5208" ht="12">
      <c r="AE5208" s="17"/>
    </row>
    <row r="5209" ht="12">
      <c r="AE5209" s="17"/>
    </row>
    <row r="5210" ht="12">
      <c r="AE5210" s="17"/>
    </row>
    <row r="5211" ht="12">
      <c r="AE5211" s="17"/>
    </row>
    <row r="5212" ht="12">
      <c r="AE5212" s="17"/>
    </row>
    <row r="5213" ht="12">
      <c r="AE5213" s="17"/>
    </row>
    <row r="5214" ht="12">
      <c r="AE5214" s="17"/>
    </row>
    <row r="5215" ht="12">
      <c r="AE5215" s="17"/>
    </row>
    <row r="5216" ht="12">
      <c r="AE5216" s="17"/>
    </row>
    <row r="5217" ht="12">
      <c r="AE5217" s="17"/>
    </row>
    <row r="5218" ht="12">
      <c r="AE5218" s="17"/>
    </row>
    <row r="5219" ht="12">
      <c r="AE5219" s="17"/>
    </row>
    <row r="5220" ht="12">
      <c r="AE5220" s="17"/>
    </row>
    <row r="5221" ht="12">
      <c r="AE5221" s="17"/>
    </row>
    <row r="5222" ht="12">
      <c r="AE5222" s="17"/>
    </row>
    <row r="5223" ht="12">
      <c r="AE5223" s="17"/>
    </row>
    <row r="5224" ht="12">
      <c r="AE5224" s="17"/>
    </row>
    <row r="5225" ht="12">
      <c r="AE5225" s="17"/>
    </row>
    <row r="5226" ht="12">
      <c r="AE5226" s="17"/>
    </row>
    <row r="5227" ht="12">
      <c r="AE5227" s="17"/>
    </row>
    <row r="5228" ht="12">
      <c r="AE5228" s="17"/>
    </row>
    <row r="5229" ht="12">
      <c r="AE5229" s="17"/>
    </row>
    <row r="5230" ht="12">
      <c r="AE5230" s="17"/>
    </row>
    <row r="5231" ht="12">
      <c r="AE5231" s="17"/>
    </row>
    <row r="5232" ht="12">
      <c r="AE5232" s="17"/>
    </row>
    <row r="5233" ht="12">
      <c r="AE5233" s="17"/>
    </row>
    <row r="5234" ht="12">
      <c r="AE5234" s="17"/>
    </row>
    <row r="5235" ht="12">
      <c r="AE5235" s="17"/>
    </row>
    <row r="5236" ht="12">
      <c r="AE5236" s="17"/>
    </row>
    <row r="5237" ht="12">
      <c r="AE5237" s="17"/>
    </row>
    <row r="5238" ht="12">
      <c r="AE5238" s="17"/>
    </row>
    <row r="5239" ht="12">
      <c r="AE5239" s="17"/>
    </row>
    <row r="5240" ht="12">
      <c r="AE5240" s="17"/>
    </row>
    <row r="5241" ht="12">
      <c r="AE5241" s="17"/>
    </row>
    <row r="5242" ht="12">
      <c r="AE5242" s="17"/>
    </row>
    <row r="5243" ht="12">
      <c r="AE5243" s="17"/>
    </row>
    <row r="5244" ht="12">
      <c r="AE5244" s="17"/>
    </row>
    <row r="5245" ht="12">
      <c r="AE5245" s="17"/>
    </row>
    <row r="5246" ht="12">
      <c r="AE5246" s="17"/>
    </row>
    <row r="5247" ht="12">
      <c r="AE5247" s="17"/>
    </row>
    <row r="5248" ht="12">
      <c r="AE5248" s="17"/>
    </row>
    <row r="5249" ht="12">
      <c r="AE5249" s="17"/>
    </row>
    <row r="5250" ht="12">
      <c r="AE5250" s="17"/>
    </row>
    <row r="5251" ht="12">
      <c r="AE5251" s="17"/>
    </row>
    <row r="5252" ht="12">
      <c r="AE5252" s="17"/>
    </row>
    <row r="5253" ht="12">
      <c r="AE5253" s="17"/>
    </row>
    <row r="5254" ht="12">
      <c r="AE5254" s="17"/>
    </row>
    <row r="5255" ht="12">
      <c r="AE5255" s="17"/>
    </row>
    <row r="5256" ht="12">
      <c r="AE5256" s="17"/>
    </row>
    <row r="5257" ht="12">
      <c r="AE5257" s="17"/>
    </row>
    <row r="5258" ht="12">
      <c r="AE5258" s="17"/>
    </row>
    <row r="5259" ht="12">
      <c r="AE5259" s="17"/>
    </row>
    <row r="5260" ht="12">
      <c r="AE5260" s="17"/>
    </row>
    <row r="5261" ht="12">
      <c r="AE5261" s="17"/>
    </row>
    <row r="5262" ht="12">
      <c r="AE5262" s="17"/>
    </row>
    <row r="5263" ht="12">
      <c r="AE5263" s="17"/>
    </row>
    <row r="5264" ht="12">
      <c r="AE5264" s="17"/>
    </row>
    <row r="5265" ht="12">
      <c r="AE5265" s="17"/>
    </row>
    <row r="5266" ht="12">
      <c r="AE5266" s="17"/>
    </row>
    <row r="5267" ht="12">
      <c r="AE5267" s="17"/>
    </row>
    <row r="5268" ht="12">
      <c r="AE5268" s="17"/>
    </row>
    <row r="5269" ht="12">
      <c r="AE5269" s="17"/>
    </row>
    <row r="5270" ht="12">
      <c r="AE5270" s="17"/>
    </row>
    <row r="5271" ht="12">
      <c r="AE5271" s="17"/>
    </row>
    <row r="5272" ht="12">
      <c r="AE5272" s="17"/>
    </row>
    <row r="5273" ht="12">
      <c r="AE5273" s="17"/>
    </row>
    <row r="5274" ht="12">
      <c r="AE5274" s="17"/>
    </row>
    <row r="5275" ht="12">
      <c r="AE5275" s="17"/>
    </row>
    <row r="5276" ht="12">
      <c r="AE5276" s="17"/>
    </row>
    <row r="5277" ht="12">
      <c r="AE5277" s="17"/>
    </row>
    <row r="5278" ht="12">
      <c r="AE5278" s="17"/>
    </row>
    <row r="5279" ht="12">
      <c r="AE5279" s="17"/>
    </row>
    <row r="5280" ht="12">
      <c r="AE5280" s="17"/>
    </row>
    <row r="5281" ht="12">
      <c r="AE5281" s="17"/>
    </row>
    <row r="5282" ht="12">
      <c r="AE5282" s="17"/>
    </row>
    <row r="5283" ht="12">
      <c r="AE5283" s="17"/>
    </row>
    <row r="5284" ht="12">
      <c r="AE5284" s="17"/>
    </row>
    <row r="5285" ht="12">
      <c r="AE5285" s="17"/>
    </row>
    <row r="5286" ht="12">
      <c r="AE5286" s="17"/>
    </row>
    <row r="5287" ht="12">
      <c r="AE5287" s="17"/>
    </row>
    <row r="5288" ht="12">
      <c r="AE5288" s="17"/>
    </row>
    <row r="5289" ht="12">
      <c r="AE5289" s="17"/>
    </row>
    <row r="5290" ht="12">
      <c r="AE5290" s="17"/>
    </row>
    <row r="5291" ht="12">
      <c r="AE5291" s="17"/>
    </row>
    <row r="5292" ht="12">
      <c r="AE5292" s="17"/>
    </row>
    <row r="5293" ht="12">
      <c r="AE5293" s="17"/>
    </row>
    <row r="5294" ht="12">
      <c r="AE5294" s="17"/>
    </row>
    <row r="5295" ht="12">
      <c r="AE5295" s="17"/>
    </row>
    <row r="5296" ht="12">
      <c r="AE5296" s="17"/>
    </row>
    <row r="5297" ht="12">
      <c r="AE5297" s="17"/>
    </row>
    <row r="5298" ht="12">
      <c r="AE5298" s="17"/>
    </row>
    <row r="5299" ht="12">
      <c r="AE5299" s="17"/>
    </row>
    <row r="5300" ht="12">
      <c r="AE5300" s="17"/>
    </row>
    <row r="5301" ht="12">
      <c r="AE5301" s="17"/>
    </row>
    <row r="5302" ht="12">
      <c r="AE5302" s="17"/>
    </row>
    <row r="5303" ht="12">
      <c r="AE5303" s="17"/>
    </row>
    <row r="5304" ht="12">
      <c r="AE5304" s="17"/>
    </row>
    <row r="5305" ht="12">
      <c r="AE5305" s="17"/>
    </row>
    <row r="5306" ht="12">
      <c r="AE5306" s="17"/>
    </row>
    <row r="5307" ht="12">
      <c r="AE5307" s="17"/>
    </row>
    <row r="5308" ht="12">
      <c r="AE5308" s="17"/>
    </row>
    <row r="5309" ht="12">
      <c r="AE5309" s="17"/>
    </row>
    <row r="5310" ht="12">
      <c r="AE5310" s="17"/>
    </row>
    <row r="5311" ht="12">
      <c r="AE5311" s="17"/>
    </row>
    <row r="5312" ht="12">
      <c r="AE5312" s="17"/>
    </row>
    <row r="5313" ht="12">
      <c r="AE5313" s="17"/>
    </row>
    <row r="5314" ht="12">
      <c r="AE5314" s="17"/>
    </row>
    <row r="5315" ht="12">
      <c r="AE5315" s="17"/>
    </row>
    <row r="5316" ht="12">
      <c r="AE5316" s="17"/>
    </row>
    <row r="5317" ht="12">
      <c r="AE5317" s="17"/>
    </row>
    <row r="5318" ht="12">
      <c r="AE5318" s="17"/>
    </row>
    <row r="5319" ht="12">
      <c r="AE5319" s="17"/>
    </row>
    <row r="5320" ht="12">
      <c r="AE5320" s="17"/>
    </row>
    <row r="5321" ht="12">
      <c r="AE5321" s="17"/>
    </row>
    <row r="5322" ht="12">
      <c r="AE5322" s="17"/>
    </row>
    <row r="5323" ht="12">
      <c r="AE5323" s="17"/>
    </row>
    <row r="5324" ht="12">
      <c r="AE5324" s="17"/>
    </row>
    <row r="5325" ht="12">
      <c r="AE5325" s="17"/>
    </row>
    <row r="5326" ht="12">
      <c r="AE5326" s="17"/>
    </row>
    <row r="5327" ht="12">
      <c r="AE5327" s="17"/>
    </row>
    <row r="5328" ht="12">
      <c r="AE5328" s="17"/>
    </row>
    <row r="5329" ht="12">
      <c r="AE5329" s="17"/>
    </row>
    <row r="5330" ht="12">
      <c r="AE5330" s="17"/>
    </row>
    <row r="5331" ht="12">
      <c r="AE5331" s="17"/>
    </row>
    <row r="5332" ht="12">
      <c r="AE5332" s="17"/>
    </row>
    <row r="5333" ht="12">
      <c r="AE5333" s="17"/>
    </row>
    <row r="5334" ht="12">
      <c r="AE5334" s="17"/>
    </row>
    <row r="5335" ht="12">
      <c r="AE5335" s="17"/>
    </row>
    <row r="5336" ht="12">
      <c r="AE5336" s="17"/>
    </row>
    <row r="5337" ht="12">
      <c r="AE5337" s="17"/>
    </row>
    <row r="5338" ht="12">
      <c r="AE5338" s="17"/>
    </row>
    <row r="5339" ht="12">
      <c r="AE5339" s="17"/>
    </row>
    <row r="5340" ht="12">
      <c r="AE5340" s="17"/>
    </row>
    <row r="5341" ht="12">
      <c r="AE5341" s="17"/>
    </row>
    <row r="5342" ht="12">
      <c r="AE5342" s="17"/>
    </row>
    <row r="5343" ht="12">
      <c r="AE5343" s="17"/>
    </row>
    <row r="5344" ht="12">
      <c r="AE5344" s="17"/>
    </row>
    <row r="5345" ht="12">
      <c r="AE5345" s="17"/>
    </row>
    <row r="5346" ht="12">
      <c r="AE5346" s="17"/>
    </row>
    <row r="5347" ht="12">
      <c r="AE5347" s="17"/>
    </row>
    <row r="5348" ht="12">
      <c r="AE5348" s="17"/>
    </row>
    <row r="5349" ht="12">
      <c r="AE5349" s="17"/>
    </row>
    <row r="5350" ht="12">
      <c r="AE5350" s="17"/>
    </row>
    <row r="5351" ht="12">
      <c r="AE5351" s="17"/>
    </row>
    <row r="5352" ht="12">
      <c r="AE5352" s="17"/>
    </row>
    <row r="5353" ht="12">
      <c r="AE5353" s="17"/>
    </row>
    <row r="5354" ht="12">
      <c r="AE5354" s="17"/>
    </row>
    <row r="5355" ht="12">
      <c r="AE5355" s="17"/>
    </row>
    <row r="5356" ht="12">
      <c r="AE5356" s="17"/>
    </row>
    <row r="5357" ht="12">
      <c r="AE5357" s="17"/>
    </row>
    <row r="5358" ht="12">
      <c r="AE5358" s="17"/>
    </row>
    <row r="5359" ht="12">
      <c r="AE5359" s="17"/>
    </row>
    <row r="5360" ht="12">
      <c r="AE5360" s="17"/>
    </row>
    <row r="5361" ht="12">
      <c r="AE5361" s="17"/>
    </row>
    <row r="5362" ht="12">
      <c r="AE5362" s="17"/>
    </row>
    <row r="5363" ht="12">
      <c r="AE5363" s="17"/>
    </row>
    <row r="5364" ht="12">
      <c r="AE5364" s="17"/>
    </row>
    <row r="5365" ht="12">
      <c r="AE5365" s="17"/>
    </row>
    <row r="5366" ht="12">
      <c r="AE5366" s="17"/>
    </row>
    <row r="5367" ht="12">
      <c r="AE5367" s="17"/>
    </row>
    <row r="5368" ht="12">
      <c r="AE5368" s="17"/>
    </row>
    <row r="5369" ht="12">
      <c r="AE5369" s="17"/>
    </row>
    <row r="5370" ht="12">
      <c r="AE5370" s="17"/>
    </row>
    <row r="5371" ht="12">
      <c r="AE5371" s="17"/>
    </row>
    <row r="5372" ht="12">
      <c r="AE5372" s="17"/>
    </row>
    <row r="5373" ht="12">
      <c r="AE5373" s="17"/>
    </row>
    <row r="5374" ht="12">
      <c r="AE5374" s="17"/>
    </row>
    <row r="5375" ht="12">
      <c r="AE5375" s="17"/>
    </row>
    <row r="5376" ht="12">
      <c r="AE5376" s="17"/>
    </row>
    <row r="5377" ht="12">
      <c r="AE5377" s="17"/>
    </row>
    <row r="5378" ht="12">
      <c r="AE5378" s="17"/>
    </row>
    <row r="5379" ht="12">
      <c r="AE5379" s="17"/>
    </row>
    <row r="5380" ht="12">
      <c r="AE5380" s="17"/>
    </row>
    <row r="5381" ht="12">
      <c r="AE5381" s="17"/>
    </row>
    <row r="5382" ht="12">
      <c r="AE5382" s="17"/>
    </row>
    <row r="5383" ht="12">
      <c r="AE5383" s="17"/>
    </row>
    <row r="5384" ht="12">
      <c r="AE5384" s="17"/>
    </row>
    <row r="5385" ht="12">
      <c r="AE5385" s="17"/>
    </row>
    <row r="5386" ht="12">
      <c r="AE5386" s="17"/>
    </row>
    <row r="5387" ht="12">
      <c r="AE5387" s="17"/>
    </row>
    <row r="5388" ht="12">
      <c r="AE5388" s="17"/>
    </row>
    <row r="5389" ht="12">
      <c r="AE5389" s="17"/>
    </row>
    <row r="5390" ht="12">
      <c r="AE5390" s="17"/>
    </row>
    <row r="5391" ht="12">
      <c r="AE5391" s="17"/>
    </row>
    <row r="5392" ht="12">
      <c r="AE5392" s="17"/>
    </row>
    <row r="5393" ht="12">
      <c r="AE5393" s="17"/>
    </row>
    <row r="5394" ht="12">
      <c r="AE5394" s="17"/>
    </row>
    <row r="5395" ht="12">
      <c r="AE5395" s="17"/>
    </row>
    <row r="5396" ht="12">
      <c r="AE5396" s="17"/>
    </row>
    <row r="5397" ht="12">
      <c r="AE5397" s="17"/>
    </row>
    <row r="5398" ht="12">
      <c r="AE5398" s="17"/>
    </row>
    <row r="5399" ht="12">
      <c r="AE5399" s="17"/>
    </row>
    <row r="5400" ht="12">
      <c r="AE5400" s="17"/>
    </row>
    <row r="5401" ht="12">
      <c r="AE5401" s="17"/>
    </row>
    <row r="5402" ht="12">
      <c r="AE5402" s="17"/>
    </row>
    <row r="5403" ht="12">
      <c r="AE5403" s="17"/>
    </row>
    <row r="5404" ht="12">
      <c r="AE5404" s="17"/>
    </row>
    <row r="5405" ht="12">
      <c r="AE5405" s="17"/>
    </row>
    <row r="5406" ht="12">
      <c r="AE5406" s="17"/>
    </row>
    <row r="5407" ht="12">
      <c r="AE5407" s="17"/>
    </row>
    <row r="5408" ht="12">
      <c r="AE5408" s="17"/>
    </row>
    <row r="5409" ht="12">
      <c r="AE5409" s="17"/>
    </row>
    <row r="5410" ht="12">
      <c r="AE5410" s="17"/>
    </row>
    <row r="5411" ht="12">
      <c r="AE5411" s="17"/>
    </row>
    <row r="5412" ht="12">
      <c r="AE5412" s="17"/>
    </row>
    <row r="5413" ht="12">
      <c r="AE5413" s="17"/>
    </row>
    <row r="5414" ht="12">
      <c r="AE5414" s="17"/>
    </row>
    <row r="5415" ht="12">
      <c r="AE5415" s="17"/>
    </row>
    <row r="5416" ht="12">
      <c r="AE5416" s="17"/>
    </row>
    <row r="5417" ht="12">
      <c r="AE5417" s="17"/>
    </row>
    <row r="5418" ht="12">
      <c r="AE5418" s="17"/>
    </row>
    <row r="5419" ht="12">
      <c r="AE5419" s="17"/>
    </row>
    <row r="5420" ht="12">
      <c r="AE5420" s="17"/>
    </row>
    <row r="5421" ht="12">
      <c r="AE5421" s="17"/>
    </row>
    <row r="5422" ht="12">
      <c r="AE5422" s="17"/>
    </row>
    <row r="5423" ht="12">
      <c r="AE5423" s="17"/>
    </row>
    <row r="5424" ht="12">
      <c r="AE5424" s="17"/>
    </row>
    <row r="5425" ht="12">
      <c r="AE5425" s="17"/>
    </row>
    <row r="5426" ht="12">
      <c r="AE5426" s="17"/>
    </row>
    <row r="5427" ht="12">
      <c r="AE5427" s="17"/>
    </row>
    <row r="5428" ht="12">
      <c r="AE5428" s="17"/>
    </row>
    <row r="5429" ht="12">
      <c r="AE5429" s="17"/>
    </row>
    <row r="5430" ht="12">
      <c r="AE5430" s="17"/>
    </row>
    <row r="5431" ht="12">
      <c r="AE5431" s="17"/>
    </row>
    <row r="5432" ht="12">
      <c r="AE5432" s="17"/>
    </row>
    <row r="5433" ht="12">
      <c r="AE5433" s="17"/>
    </row>
    <row r="5434" ht="12">
      <c r="AE5434" s="17"/>
    </row>
    <row r="5435" ht="12">
      <c r="AE5435" s="17"/>
    </row>
    <row r="5436" ht="12">
      <c r="AE5436" s="17"/>
    </row>
    <row r="5437" ht="12">
      <c r="AE5437" s="17"/>
    </row>
    <row r="5438" ht="12">
      <c r="AE5438" s="17"/>
    </row>
    <row r="5439" ht="12">
      <c r="AE5439" s="17"/>
    </row>
    <row r="5440" ht="12">
      <c r="AE5440" s="17"/>
    </row>
    <row r="5441" ht="12">
      <c r="AE5441" s="17"/>
    </row>
    <row r="5442" ht="12">
      <c r="AE5442" s="17"/>
    </row>
    <row r="5443" ht="12">
      <c r="AE5443" s="17"/>
    </row>
    <row r="5444" ht="12">
      <c r="AE5444" s="17"/>
    </row>
    <row r="5445" ht="12">
      <c r="AE5445" s="17"/>
    </row>
    <row r="5446" ht="12">
      <c r="AE5446" s="17"/>
    </row>
    <row r="5447" ht="12">
      <c r="AE5447" s="17"/>
    </row>
    <row r="5448" ht="12">
      <c r="AE5448" s="17"/>
    </row>
    <row r="5449" ht="12">
      <c r="AE5449" s="17"/>
    </row>
    <row r="5450" ht="12">
      <c r="AE5450" s="17"/>
    </row>
    <row r="5451" ht="12">
      <c r="AE5451" s="17"/>
    </row>
    <row r="5452" ht="12">
      <c r="AE5452" s="17"/>
    </row>
    <row r="5453" ht="12">
      <c r="AE5453" s="17"/>
    </row>
    <row r="5454" ht="12">
      <c r="AE5454" s="17"/>
    </row>
    <row r="5455" ht="12">
      <c r="AE5455" s="17"/>
    </row>
    <row r="5456" ht="12">
      <c r="AE5456" s="17"/>
    </row>
    <row r="5457" ht="12">
      <c r="AE5457" s="17"/>
    </row>
    <row r="5458" ht="12">
      <c r="AE5458" s="17"/>
    </row>
    <row r="5459" ht="12">
      <c r="AE5459" s="17"/>
    </row>
    <row r="5460" ht="12">
      <c r="AE5460" s="17"/>
    </row>
    <row r="5461" ht="12">
      <c r="AE5461" s="17"/>
    </row>
    <row r="5462" ht="12">
      <c r="AE5462" s="17"/>
    </row>
    <row r="5463" ht="12">
      <c r="AE5463" s="17"/>
    </row>
    <row r="5464" ht="12">
      <c r="AE5464" s="17"/>
    </row>
    <row r="5465" ht="12">
      <c r="AE5465" s="17"/>
    </row>
    <row r="5466" ht="12">
      <c r="AE5466" s="17"/>
    </row>
    <row r="5467" ht="12">
      <c r="AE5467" s="17"/>
    </row>
    <row r="5468" ht="12">
      <c r="AE5468" s="17"/>
    </row>
    <row r="5469" ht="12">
      <c r="AE5469" s="17"/>
    </row>
    <row r="5470" ht="12">
      <c r="AE5470" s="17"/>
    </row>
    <row r="5471" ht="12">
      <c r="AE5471" s="17"/>
    </row>
    <row r="5472" ht="12">
      <c r="AE5472" s="17"/>
    </row>
    <row r="5473" ht="12">
      <c r="AE5473" s="17"/>
    </row>
    <row r="5474" ht="12">
      <c r="AE5474" s="17"/>
    </row>
    <row r="5475" ht="12">
      <c r="AE5475" s="17"/>
    </row>
    <row r="5476" ht="12">
      <c r="AE5476" s="17"/>
    </row>
    <row r="5477" ht="12">
      <c r="AE5477" s="17"/>
    </row>
    <row r="5478" ht="12">
      <c r="AE5478" s="17"/>
    </row>
    <row r="5479" ht="12">
      <c r="AE5479" s="17"/>
    </row>
    <row r="5480" ht="12">
      <c r="AE5480" s="17"/>
    </row>
    <row r="5481" ht="12">
      <c r="AE5481" s="17"/>
    </row>
    <row r="5482" ht="12">
      <c r="AE5482" s="17"/>
    </row>
    <row r="5483" ht="12">
      <c r="AE5483" s="17"/>
    </row>
    <row r="5484" ht="12">
      <c r="AE5484" s="17"/>
    </row>
    <row r="5485" ht="12">
      <c r="AE5485" s="17"/>
    </row>
    <row r="5486" ht="12">
      <c r="AE5486" s="17"/>
    </row>
    <row r="5487" ht="12">
      <c r="AE5487" s="17"/>
    </row>
    <row r="5488" ht="12">
      <c r="AE5488" s="17"/>
    </row>
    <row r="5489" ht="12">
      <c r="AE5489" s="17"/>
    </row>
    <row r="5490" ht="12">
      <c r="AE5490" s="17"/>
    </row>
    <row r="5491" ht="12">
      <c r="AE5491" s="17"/>
    </row>
    <row r="5492" ht="12">
      <c r="AE5492" s="17"/>
    </row>
    <row r="5493" ht="12">
      <c r="AE5493" s="17"/>
    </row>
    <row r="5494" ht="12">
      <c r="AE5494" s="17"/>
    </row>
    <row r="5495" ht="12">
      <c r="AE5495" s="17"/>
    </row>
    <row r="5496" ht="12">
      <c r="AE5496" s="17"/>
    </row>
    <row r="5497" ht="12">
      <c r="AE5497" s="17"/>
    </row>
    <row r="5498" ht="12">
      <c r="AE5498" s="17"/>
    </row>
    <row r="5499" ht="12">
      <c r="AE5499" s="17"/>
    </row>
    <row r="5500" ht="12">
      <c r="AE5500" s="17"/>
    </row>
    <row r="5501" ht="12">
      <c r="AE5501" s="17"/>
    </row>
    <row r="5502" ht="12">
      <c r="AE5502" s="17"/>
    </row>
    <row r="5503" ht="12">
      <c r="AE5503" s="17"/>
    </row>
    <row r="5504" ht="12">
      <c r="AE5504" s="17"/>
    </row>
    <row r="5505" ht="12">
      <c r="AE5505" s="17"/>
    </row>
    <row r="5506" ht="12">
      <c r="AE5506" s="17"/>
    </row>
    <row r="5507" ht="12">
      <c r="AE5507" s="17"/>
    </row>
    <row r="5508" ht="12">
      <c r="AE5508" s="17"/>
    </row>
    <row r="5509" ht="12">
      <c r="AE5509" s="17"/>
    </row>
    <row r="5510" ht="12">
      <c r="AE5510" s="17"/>
    </row>
    <row r="5511" ht="12">
      <c r="AE5511" s="17"/>
    </row>
    <row r="5512" ht="12">
      <c r="AE5512" s="17"/>
    </row>
    <row r="5513" ht="12">
      <c r="AE5513" s="17"/>
    </row>
    <row r="5514" ht="12">
      <c r="AE5514" s="17"/>
    </row>
    <row r="5515" ht="12">
      <c r="AE5515" s="17"/>
    </row>
    <row r="5516" ht="12">
      <c r="AE5516" s="17"/>
    </row>
    <row r="5517" ht="12">
      <c r="AE5517" s="17"/>
    </row>
    <row r="5518" ht="12">
      <c r="AE5518" s="17"/>
    </row>
    <row r="5519" ht="12">
      <c r="AE5519" s="17"/>
    </row>
    <row r="5520" ht="12">
      <c r="AE5520" s="17"/>
    </row>
    <row r="5521" ht="12">
      <c r="AE5521" s="17"/>
    </row>
    <row r="5522" ht="12">
      <c r="AE5522" s="17"/>
    </row>
    <row r="5523" ht="12">
      <c r="AE5523" s="17"/>
    </row>
    <row r="5524" ht="12">
      <c r="AE5524" s="17"/>
    </row>
    <row r="5525" ht="12">
      <c r="AE5525" s="17"/>
    </row>
    <row r="5526" ht="12">
      <c r="AE5526" s="17"/>
    </row>
    <row r="5527" ht="12">
      <c r="AE5527" s="17"/>
    </row>
    <row r="5528" ht="12">
      <c r="AE5528" s="17"/>
    </row>
    <row r="5529" ht="12">
      <c r="AE5529" s="17"/>
    </row>
    <row r="5530" ht="12">
      <c r="AE5530" s="17"/>
    </row>
    <row r="5531" ht="12">
      <c r="AE5531" s="17"/>
    </row>
    <row r="5532" ht="12">
      <c r="AE5532" s="17"/>
    </row>
    <row r="5533" ht="12">
      <c r="AE5533" s="17"/>
    </row>
    <row r="5534" ht="12">
      <c r="AE5534" s="17"/>
    </row>
    <row r="5535" ht="12">
      <c r="AE5535" s="17"/>
    </row>
    <row r="5536" ht="12">
      <c r="AE5536" s="17"/>
    </row>
    <row r="5537" ht="12">
      <c r="AE5537" s="17"/>
    </row>
    <row r="5538" ht="12">
      <c r="AE5538" s="17"/>
    </row>
    <row r="5539" ht="12">
      <c r="AE5539" s="17"/>
    </row>
    <row r="5540" ht="12">
      <c r="AE5540" s="17"/>
    </row>
    <row r="5541" ht="12">
      <c r="AE5541" s="17"/>
    </row>
    <row r="5542" ht="12">
      <c r="AE5542" s="17"/>
    </row>
    <row r="5543" ht="12">
      <c r="AE5543" s="17"/>
    </row>
    <row r="5544" ht="12">
      <c r="AE5544" s="17"/>
    </row>
    <row r="5545" ht="12">
      <c r="AE5545" s="17"/>
    </row>
    <row r="5546" ht="12">
      <c r="AE5546" s="17"/>
    </row>
    <row r="5547" ht="12">
      <c r="AE5547" s="17"/>
    </row>
    <row r="5548" ht="12">
      <c r="AE5548" s="17"/>
    </row>
    <row r="5549" ht="12">
      <c r="AE5549" s="17"/>
    </row>
    <row r="5550" ht="12">
      <c r="AE5550" s="17"/>
    </row>
    <row r="5551" ht="12">
      <c r="AE5551" s="17"/>
    </row>
    <row r="5552" ht="12">
      <c r="AE5552" s="17"/>
    </row>
    <row r="5553" ht="12">
      <c r="AE5553" s="17"/>
    </row>
    <row r="5554" ht="12">
      <c r="AE5554" s="17"/>
    </row>
    <row r="5555" ht="12">
      <c r="AE5555" s="17"/>
    </row>
    <row r="5556" ht="12">
      <c r="AE5556" s="17"/>
    </row>
    <row r="5557" ht="12">
      <c r="AE5557" s="17"/>
    </row>
    <row r="5558" ht="12">
      <c r="AE5558" s="17"/>
    </row>
    <row r="5559" ht="12">
      <c r="AE5559" s="17"/>
    </row>
    <row r="5560" ht="12">
      <c r="AE5560" s="17"/>
    </row>
    <row r="5561" ht="12">
      <c r="AE5561" s="17"/>
    </row>
    <row r="5562" ht="12">
      <c r="AE5562" s="17"/>
    </row>
    <row r="5563" ht="12">
      <c r="AE5563" s="17"/>
    </row>
    <row r="5564" ht="12">
      <c r="AE5564" s="17"/>
    </row>
    <row r="5565" ht="12">
      <c r="AE5565" s="17"/>
    </row>
    <row r="5566" ht="12">
      <c r="AE5566" s="17"/>
    </row>
    <row r="5567" ht="12">
      <c r="AE5567" s="17"/>
    </row>
    <row r="5568" ht="12">
      <c r="AE5568" s="17"/>
    </row>
    <row r="5569" ht="12">
      <c r="AE5569" s="17"/>
    </row>
    <row r="5570" ht="12">
      <c r="AE5570" s="17"/>
    </row>
    <row r="5571" ht="12">
      <c r="AE5571" s="17"/>
    </row>
    <row r="5572" ht="12">
      <c r="AE5572" s="17"/>
    </row>
    <row r="5573" ht="12">
      <c r="AE5573" s="17"/>
    </row>
    <row r="5574" ht="12">
      <c r="AE5574" s="17"/>
    </row>
    <row r="5575" ht="12">
      <c r="AE5575" s="17"/>
    </row>
    <row r="5576" ht="12">
      <c r="AE5576" s="17"/>
    </row>
    <row r="5577" ht="12">
      <c r="AE5577" s="17"/>
    </row>
    <row r="5578" ht="12">
      <c r="AE5578" s="17"/>
    </row>
    <row r="5579" ht="12">
      <c r="AE5579" s="17"/>
    </row>
    <row r="5580" ht="12">
      <c r="AE5580" s="17"/>
    </row>
    <row r="5581" ht="12">
      <c r="AE5581" s="17"/>
    </row>
    <row r="5582" ht="12">
      <c r="AE5582" s="17"/>
    </row>
    <row r="5583" ht="12">
      <c r="AE5583" s="17"/>
    </row>
    <row r="5584" ht="12">
      <c r="AE5584" s="17"/>
    </row>
    <row r="5585" ht="12">
      <c r="AE5585" s="17"/>
    </row>
    <row r="5586" ht="12">
      <c r="AE5586" s="17"/>
    </row>
    <row r="5587" ht="12">
      <c r="AE5587" s="17"/>
    </row>
    <row r="5588" ht="12">
      <c r="AE5588" s="17"/>
    </row>
    <row r="5589" ht="12">
      <c r="AE5589" s="17"/>
    </row>
    <row r="5590" ht="12">
      <c r="AE5590" s="17"/>
    </row>
    <row r="5591" ht="12">
      <c r="AE5591" s="17"/>
    </row>
    <row r="5592" ht="12">
      <c r="AE5592" s="17"/>
    </row>
    <row r="5593" ht="12">
      <c r="AE5593" s="17"/>
    </row>
    <row r="5594" ht="12">
      <c r="AE5594" s="17"/>
    </row>
    <row r="5595" ht="12">
      <c r="AE5595" s="17"/>
    </row>
    <row r="5596" ht="12">
      <c r="AE5596" s="17"/>
    </row>
    <row r="5597" ht="12">
      <c r="AE5597" s="17"/>
    </row>
    <row r="5598" ht="12">
      <c r="AE5598" s="17"/>
    </row>
    <row r="5599" ht="12">
      <c r="AE5599" s="17"/>
    </row>
    <row r="5600" ht="12">
      <c r="AE5600" s="17"/>
    </row>
    <row r="5601" ht="12">
      <c r="AE5601" s="17"/>
    </row>
    <row r="5602" ht="12">
      <c r="AE5602" s="17"/>
    </row>
    <row r="5603" ht="12">
      <c r="AE5603" s="17"/>
    </row>
    <row r="5604" ht="12">
      <c r="AE5604" s="17"/>
    </row>
    <row r="5605" ht="12">
      <c r="AE5605" s="17"/>
    </row>
    <row r="5606" ht="12">
      <c r="AE5606" s="17"/>
    </row>
    <row r="5607" ht="12">
      <c r="AE5607" s="17"/>
    </row>
    <row r="5608" ht="12">
      <c r="AE5608" s="17"/>
    </row>
    <row r="5609" ht="12">
      <c r="AE5609" s="17"/>
    </row>
    <row r="5610" ht="12">
      <c r="AE5610" s="17"/>
    </row>
    <row r="5611" ht="12">
      <c r="AE5611" s="17"/>
    </row>
    <row r="5612" ht="12">
      <c r="AE5612" s="17"/>
    </row>
    <row r="5613" ht="12">
      <c r="AE5613" s="17"/>
    </row>
    <row r="5614" ht="12">
      <c r="AE5614" s="17"/>
    </row>
    <row r="5615" ht="12">
      <c r="AE5615" s="17"/>
    </row>
    <row r="5616" ht="12">
      <c r="AE5616" s="17"/>
    </row>
    <row r="5617" ht="12">
      <c r="AE5617" s="17"/>
    </row>
    <row r="5618" ht="12">
      <c r="AE5618" s="17"/>
    </row>
    <row r="5619" ht="12">
      <c r="AE5619" s="17"/>
    </row>
    <row r="5620" ht="12">
      <c r="AE5620" s="17"/>
    </row>
    <row r="5621" ht="12">
      <c r="AE5621" s="17"/>
    </row>
    <row r="5622" ht="12">
      <c r="AE5622" s="17"/>
    </row>
    <row r="5623" ht="12">
      <c r="AE5623" s="17"/>
    </row>
    <row r="5624" ht="12">
      <c r="AE5624" s="17"/>
    </row>
    <row r="5625" ht="12">
      <c r="AE5625" s="17"/>
    </row>
    <row r="5626" ht="12">
      <c r="AE5626" s="17"/>
    </row>
    <row r="5627" ht="12">
      <c r="AE5627" s="17"/>
    </row>
    <row r="5628" ht="12">
      <c r="AE5628" s="17"/>
    </row>
    <row r="5629" ht="12">
      <c r="AE5629" s="17"/>
    </row>
    <row r="5630" ht="12">
      <c r="AE5630" s="17"/>
    </row>
    <row r="5631" ht="12">
      <c r="AE5631" s="17"/>
    </row>
    <row r="5632" ht="12">
      <c r="AE5632" s="17"/>
    </row>
    <row r="5633" ht="12">
      <c r="AE5633" s="17"/>
    </row>
    <row r="5634" ht="12">
      <c r="AE5634" s="17"/>
    </row>
    <row r="5635" ht="12">
      <c r="AE5635" s="17"/>
    </row>
    <row r="5636" ht="12">
      <c r="AE5636" s="17"/>
    </row>
    <row r="5637" ht="12">
      <c r="AE5637" s="17"/>
    </row>
    <row r="5638" ht="12">
      <c r="AE5638" s="17"/>
    </row>
    <row r="5639" ht="12">
      <c r="AE5639" s="17"/>
    </row>
    <row r="5640" ht="12">
      <c r="AE5640" s="17"/>
    </row>
    <row r="5641" ht="12">
      <c r="AE5641" s="17"/>
    </row>
    <row r="5642" ht="12">
      <c r="AE5642" s="17"/>
    </row>
    <row r="5643" ht="12">
      <c r="AE5643" s="17"/>
    </row>
    <row r="5644" ht="12">
      <c r="AE5644" s="17"/>
    </row>
    <row r="5645" ht="12">
      <c r="AE5645" s="17"/>
    </row>
    <row r="5646" ht="12">
      <c r="AE5646" s="17"/>
    </row>
    <row r="5647" ht="12">
      <c r="AE5647" s="17"/>
    </row>
    <row r="5648" ht="12">
      <c r="AE5648" s="17"/>
    </row>
    <row r="5649" ht="12">
      <c r="AE5649" s="17"/>
    </row>
    <row r="5650" ht="12">
      <c r="AE5650" s="17"/>
    </row>
    <row r="5651" ht="12">
      <c r="AE5651" s="17"/>
    </row>
    <row r="5652" ht="12">
      <c r="AE5652" s="17"/>
    </row>
    <row r="5653" ht="12">
      <c r="AE5653" s="17"/>
    </row>
    <row r="5654" ht="12">
      <c r="AE5654" s="17"/>
    </row>
    <row r="5655" ht="12">
      <c r="AE5655" s="17"/>
    </row>
    <row r="5656" ht="12">
      <c r="AE5656" s="17"/>
    </row>
    <row r="5657" ht="12">
      <c r="AE5657" s="17"/>
    </row>
    <row r="5658" ht="12">
      <c r="AE5658" s="17"/>
    </row>
    <row r="5659" ht="12">
      <c r="AE5659" s="17"/>
    </row>
    <row r="5660" ht="12">
      <c r="AE5660" s="17"/>
    </row>
    <row r="5661" ht="12">
      <c r="AE5661" s="17"/>
    </row>
    <row r="5662" ht="12">
      <c r="AE5662" s="17"/>
    </row>
    <row r="5663" ht="12">
      <c r="AE5663" s="17"/>
    </row>
    <row r="5664" ht="12">
      <c r="AE5664" s="17"/>
    </row>
    <row r="5665" ht="12">
      <c r="AE5665" s="17"/>
    </row>
    <row r="5666" ht="12">
      <c r="AE5666" s="17"/>
    </row>
    <row r="5667" ht="12">
      <c r="AE5667" s="17"/>
    </row>
    <row r="5668" ht="12">
      <c r="AE5668" s="17"/>
    </row>
    <row r="5669" ht="12">
      <c r="AE5669" s="17"/>
    </row>
    <row r="5670" ht="12">
      <c r="AE5670" s="17"/>
    </row>
    <row r="5671" ht="12">
      <c r="AE5671" s="17"/>
    </row>
    <row r="5672" ht="12">
      <c r="AE5672" s="17"/>
    </row>
    <row r="5673" ht="12">
      <c r="AE5673" s="17"/>
    </row>
    <row r="5674" ht="12">
      <c r="AE5674" s="17"/>
    </row>
    <row r="5675" ht="12">
      <c r="AE5675" s="17"/>
    </row>
    <row r="5676" ht="12">
      <c r="AE5676" s="17"/>
    </row>
    <row r="5677" ht="12">
      <c r="AE5677" s="17"/>
    </row>
    <row r="5678" ht="12">
      <c r="AE5678" s="17"/>
    </row>
    <row r="5679" ht="12">
      <c r="AE5679" s="17"/>
    </row>
    <row r="5680" ht="12">
      <c r="AE5680" s="17"/>
    </row>
    <row r="5681" ht="12">
      <c r="AE5681" s="17"/>
    </row>
    <row r="5682" ht="12">
      <c r="AE5682" s="17"/>
    </row>
    <row r="5683" ht="12">
      <c r="AE5683" s="17"/>
    </row>
    <row r="5684" ht="12">
      <c r="AE5684" s="17"/>
    </row>
    <row r="5685" ht="12">
      <c r="AE5685" s="17"/>
    </row>
    <row r="5686" ht="12">
      <c r="AE5686" s="17"/>
    </row>
    <row r="5687" ht="12">
      <c r="AE5687" s="17"/>
    </row>
    <row r="5688" ht="12">
      <c r="AE5688" s="17"/>
    </row>
    <row r="5689" ht="12">
      <c r="AE5689" s="17"/>
    </row>
    <row r="5690" ht="12">
      <c r="AE5690" s="17"/>
    </row>
    <row r="5691" ht="12">
      <c r="AE5691" s="17"/>
    </row>
    <row r="5692" ht="12">
      <c r="AE5692" s="17"/>
    </row>
    <row r="5693" ht="12">
      <c r="AE5693" s="17"/>
    </row>
    <row r="5694" ht="12">
      <c r="AE5694" s="17"/>
    </row>
    <row r="5695" ht="12">
      <c r="AE5695" s="17"/>
    </row>
    <row r="5696" ht="12">
      <c r="AE5696" s="17"/>
    </row>
    <row r="5697" ht="12">
      <c r="AE5697" s="17"/>
    </row>
    <row r="5698" ht="12">
      <c r="AE5698" s="17"/>
    </row>
    <row r="5699" ht="12">
      <c r="AE5699" s="17"/>
    </row>
    <row r="5700" ht="12">
      <c r="AE5700" s="17"/>
    </row>
    <row r="5701" ht="12">
      <c r="AE5701" s="17"/>
    </row>
    <row r="5702" ht="12">
      <c r="AE5702" s="17"/>
    </row>
    <row r="5703" ht="12">
      <c r="AE5703" s="17"/>
    </row>
    <row r="5704" ht="12">
      <c r="AE5704" s="17"/>
    </row>
    <row r="5705" ht="12">
      <c r="AE5705" s="17"/>
    </row>
    <row r="5706" ht="12">
      <c r="AE5706" s="17"/>
    </row>
    <row r="5707" ht="12">
      <c r="AE5707" s="17"/>
    </row>
    <row r="5708" ht="12">
      <c r="AE5708" s="17"/>
    </row>
    <row r="5709" ht="12">
      <c r="AE5709" s="17"/>
    </row>
    <row r="5710" ht="12">
      <c r="AE5710" s="17"/>
    </row>
    <row r="5711" ht="12">
      <c r="AE5711" s="17"/>
    </row>
    <row r="5712" ht="12">
      <c r="AE5712" s="17"/>
    </row>
    <row r="5713" ht="12">
      <c r="AE5713" s="17"/>
    </row>
    <row r="5714" ht="12">
      <c r="AE5714" s="17"/>
    </row>
    <row r="5715" ht="12">
      <c r="AE5715" s="17"/>
    </row>
    <row r="5716" ht="12">
      <c r="AE5716" s="17"/>
    </row>
    <row r="5717" ht="12">
      <c r="AE5717" s="17"/>
    </row>
    <row r="5718" ht="12">
      <c r="AE5718" s="17"/>
    </row>
    <row r="5719" ht="12">
      <c r="AE5719" s="17"/>
    </row>
    <row r="5720" ht="12">
      <c r="AE5720" s="17"/>
    </row>
    <row r="5721" ht="12">
      <c r="AE5721" s="17"/>
    </row>
    <row r="5722" ht="12">
      <c r="AE5722" s="17"/>
    </row>
    <row r="5723" ht="12">
      <c r="AE5723" s="17"/>
    </row>
    <row r="5724" ht="12">
      <c r="AE5724" s="17"/>
    </row>
    <row r="5725" ht="12">
      <c r="AE5725" s="17"/>
    </row>
    <row r="5726" ht="12">
      <c r="AE5726" s="17"/>
    </row>
    <row r="5727" ht="12">
      <c r="AE5727" s="17"/>
    </row>
    <row r="5728" ht="12">
      <c r="AE5728" s="17"/>
    </row>
    <row r="5729" ht="12">
      <c r="AE5729" s="17"/>
    </row>
    <row r="5730" ht="12">
      <c r="AE5730" s="17"/>
    </row>
    <row r="5731" ht="12">
      <c r="AE5731" s="17"/>
    </row>
    <row r="5732" ht="12">
      <c r="AE5732" s="17"/>
    </row>
    <row r="5733" ht="12">
      <c r="AE5733" s="17"/>
    </row>
    <row r="5734" ht="12">
      <c r="AE5734" s="17"/>
    </row>
    <row r="5735" ht="12">
      <c r="AE5735" s="17"/>
    </row>
    <row r="5736" ht="12">
      <c r="AE5736" s="17"/>
    </row>
    <row r="5737" ht="12">
      <c r="AE5737" s="17"/>
    </row>
    <row r="5738" ht="12">
      <c r="AE5738" s="17"/>
    </row>
    <row r="5739" ht="12">
      <c r="AE5739" s="17"/>
    </row>
    <row r="5740" ht="12">
      <c r="AE5740" s="17"/>
    </row>
    <row r="5741" ht="12">
      <c r="AE5741" s="17"/>
    </row>
    <row r="5742" ht="12">
      <c r="AE5742" s="17"/>
    </row>
    <row r="5743" ht="12">
      <c r="AE5743" s="17"/>
    </row>
    <row r="5744" ht="12">
      <c r="AE5744" s="17"/>
    </row>
    <row r="5745" ht="12">
      <c r="AE5745" s="17"/>
    </row>
    <row r="5746" ht="12">
      <c r="AE5746" s="17"/>
    </row>
    <row r="5747" ht="12">
      <c r="AE5747" s="17"/>
    </row>
    <row r="5748" ht="12">
      <c r="AE5748" s="17"/>
    </row>
    <row r="5749" ht="12">
      <c r="AE5749" s="17"/>
    </row>
    <row r="5750" ht="12">
      <c r="AE5750" s="17"/>
    </row>
    <row r="5751" ht="12">
      <c r="AE5751" s="17"/>
    </row>
    <row r="5752" ht="12">
      <c r="AE5752" s="17"/>
    </row>
    <row r="5753" ht="12">
      <c r="AE5753" s="17"/>
    </row>
    <row r="5754" ht="12">
      <c r="AE5754" s="17"/>
    </row>
    <row r="5755" ht="12">
      <c r="AE5755" s="17"/>
    </row>
    <row r="5756" ht="12">
      <c r="AE5756" s="17"/>
    </row>
    <row r="5757" ht="12">
      <c r="AE5757" s="17"/>
    </row>
    <row r="5758" ht="12">
      <c r="AE5758" s="17"/>
    </row>
    <row r="5759" ht="12">
      <c r="AE5759" s="17"/>
    </row>
    <row r="5760" ht="12">
      <c r="AE5760" s="17"/>
    </row>
    <row r="5761" ht="12">
      <c r="AE5761" s="17"/>
    </row>
    <row r="5762" ht="12">
      <c r="AE5762" s="17"/>
    </row>
    <row r="5763" ht="12">
      <c r="AE5763" s="17"/>
    </row>
    <row r="5764" ht="12">
      <c r="AE5764" s="17"/>
    </row>
    <row r="5765" ht="12">
      <c r="AE5765" s="17"/>
    </row>
    <row r="5766" ht="12">
      <c r="AE5766" s="17"/>
    </row>
    <row r="5767" ht="12">
      <c r="AE5767" s="17"/>
    </row>
    <row r="5768" ht="12">
      <c r="AE5768" s="17"/>
    </row>
    <row r="5769" ht="12">
      <c r="AE5769" s="17"/>
    </row>
    <row r="5770" ht="12">
      <c r="AE5770" s="17"/>
    </row>
    <row r="5771" ht="12">
      <c r="AE5771" s="17"/>
    </row>
    <row r="5772" ht="12">
      <c r="AE5772" s="17"/>
    </row>
    <row r="5773" ht="12">
      <c r="AE5773" s="17"/>
    </row>
    <row r="5774" ht="12">
      <c r="AE5774" s="17"/>
    </row>
    <row r="5775" ht="12">
      <c r="AE5775" s="17"/>
    </row>
    <row r="5776" ht="12">
      <c r="AE5776" s="17"/>
    </row>
    <row r="5777" ht="12">
      <c r="AE5777" s="17"/>
    </row>
    <row r="5778" ht="12">
      <c r="AE5778" s="17"/>
    </row>
    <row r="5779" ht="12">
      <c r="AE5779" s="17"/>
    </row>
    <row r="5780" ht="12">
      <c r="AE5780" s="17"/>
    </row>
    <row r="5781" ht="12">
      <c r="AE5781" s="17"/>
    </row>
    <row r="5782" ht="12">
      <c r="AE5782" s="17"/>
    </row>
    <row r="5783" ht="12">
      <c r="AE5783" s="17"/>
    </row>
    <row r="5784" ht="12">
      <c r="AE5784" s="17"/>
    </row>
    <row r="5785" ht="12">
      <c r="AE5785" s="17"/>
    </row>
    <row r="5786" ht="12">
      <c r="AE5786" s="17"/>
    </row>
    <row r="5787" ht="12">
      <c r="AE5787" s="17"/>
    </row>
    <row r="5788" ht="12">
      <c r="AE5788" s="17"/>
    </row>
    <row r="5789" ht="12">
      <c r="AE5789" s="17"/>
    </row>
    <row r="5790" ht="12">
      <c r="AE5790" s="17"/>
    </row>
    <row r="5791" ht="12">
      <c r="AE5791" s="17"/>
    </row>
    <row r="5792" ht="12">
      <c r="AE5792" s="17"/>
    </row>
    <row r="5793" ht="12">
      <c r="AE5793" s="17"/>
    </row>
    <row r="5794" ht="12">
      <c r="AE5794" s="17"/>
    </row>
    <row r="5795" ht="12">
      <c r="AE5795" s="17"/>
    </row>
    <row r="5796" ht="12">
      <c r="AE5796" s="17"/>
    </row>
    <row r="5797" ht="12">
      <c r="AE5797" s="17"/>
    </row>
    <row r="5798" ht="12">
      <c r="AE5798" s="17"/>
    </row>
    <row r="5799" ht="12">
      <c r="AE5799" s="17"/>
    </row>
    <row r="5800" ht="12">
      <c r="AE5800" s="17"/>
    </row>
    <row r="5801" ht="12">
      <c r="AE5801" s="17"/>
    </row>
    <row r="5802" ht="12">
      <c r="AE5802" s="17"/>
    </row>
    <row r="5803" ht="12">
      <c r="AE5803" s="17"/>
    </row>
    <row r="5804" ht="12">
      <c r="AE5804" s="17"/>
    </row>
    <row r="5805" ht="12">
      <c r="AE5805" s="17"/>
    </row>
    <row r="5806" ht="12">
      <c r="AE5806" s="17"/>
    </row>
    <row r="5807" ht="12">
      <c r="AE5807" s="17"/>
    </row>
    <row r="5808" ht="12">
      <c r="AE5808" s="17"/>
    </row>
    <row r="5809" ht="12">
      <c r="AE5809" s="17"/>
    </row>
    <row r="5810" ht="12">
      <c r="AE5810" s="17"/>
    </row>
    <row r="5811" ht="12">
      <c r="AE5811" s="17"/>
    </row>
    <row r="5812" ht="12">
      <c r="AE5812" s="17"/>
    </row>
    <row r="5813" ht="12">
      <c r="AE5813" s="17"/>
    </row>
    <row r="5814" ht="12">
      <c r="AE5814" s="17"/>
    </row>
    <row r="5815" ht="12">
      <c r="AE5815" s="17"/>
    </row>
    <row r="5816" ht="12">
      <c r="AE5816" s="17"/>
    </row>
    <row r="5817" ht="12">
      <c r="AE5817" s="17"/>
    </row>
    <row r="5818" ht="12">
      <c r="AE5818" s="17"/>
    </row>
    <row r="5819" ht="12">
      <c r="AE5819" s="17"/>
    </row>
    <row r="5820" ht="12">
      <c r="AE5820" s="17"/>
    </row>
    <row r="5821" ht="12">
      <c r="AE5821" s="17"/>
    </row>
    <row r="5822" ht="12">
      <c r="AE5822" s="17"/>
    </row>
    <row r="5823" ht="12">
      <c r="AE5823" s="17"/>
    </row>
    <row r="5824" ht="12">
      <c r="AE5824" s="17"/>
    </row>
    <row r="5825" ht="12">
      <c r="AE5825" s="17"/>
    </row>
    <row r="5826" ht="12">
      <c r="AE5826" s="17"/>
    </row>
    <row r="5827" ht="12">
      <c r="AE5827" s="17"/>
    </row>
    <row r="5828" ht="12">
      <c r="AE5828" s="17"/>
    </row>
    <row r="5829" ht="12">
      <c r="AE5829" s="17"/>
    </row>
    <row r="5830" ht="12">
      <c r="AE5830" s="17"/>
    </row>
    <row r="5831" ht="12">
      <c r="AE5831" s="17"/>
    </row>
    <row r="5832" ht="12">
      <c r="AE5832" s="17"/>
    </row>
    <row r="5833" ht="12">
      <c r="AE5833" s="17"/>
    </row>
    <row r="5834" ht="12">
      <c r="AE5834" s="17"/>
    </row>
    <row r="5835" ht="12">
      <c r="AE5835" s="17"/>
    </row>
    <row r="5836" ht="12">
      <c r="AE5836" s="17"/>
    </row>
    <row r="5837" ht="12">
      <c r="AE5837" s="17"/>
    </row>
    <row r="5838" ht="12">
      <c r="AE5838" s="17"/>
    </row>
    <row r="5839" ht="12">
      <c r="AE5839" s="17"/>
    </row>
    <row r="5840" ht="12">
      <c r="AE5840" s="17"/>
    </row>
    <row r="5841" ht="12">
      <c r="AE5841" s="17"/>
    </row>
    <row r="5842" ht="12">
      <c r="AE5842" s="17"/>
    </row>
    <row r="5843" ht="12">
      <c r="AE5843" s="17"/>
    </row>
    <row r="5844" ht="12">
      <c r="AE5844" s="17"/>
    </row>
    <row r="5845" ht="12">
      <c r="AE5845" s="17"/>
    </row>
    <row r="5846" ht="12">
      <c r="AE5846" s="17"/>
    </row>
    <row r="5847" ht="12">
      <c r="AE5847" s="17"/>
    </row>
    <row r="5848" ht="12">
      <c r="AE5848" s="17"/>
    </row>
    <row r="5849" ht="12">
      <c r="AE5849" s="17"/>
    </row>
    <row r="5850" ht="12">
      <c r="AE5850" s="17"/>
    </row>
    <row r="5851" ht="12">
      <c r="AE5851" s="17"/>
    </row>
    <row r="5852" ht="12">
      <c r="AE5852" s="17"/>
    </row>
    <row r="5853" ht="12">
      <c r="AE5853" s="17"/>
    </row>
    <row r="5854" ht="12">
      <c r="AE5854" s="17"/>
    </row>
    <row r="5855" ht="12">
      <c r="AE5855" s="17"/>
    </row>
    <row r="5856" ht="12">
      <c r="AE5856" s="17"/>
    </row>
    <row r="5857" ht="12">
      <c r="AE5857" s="17"/>
    </row>
    <row r="5858" ht="12">
      <c r="AE5858" s="17"/>
    </row>
    <row r="5859" ht="12">
      <c r="AE5859" s="17"/>
    </row>
    <row r="5860" ht="12">
      <c r="AE5860" s="17"/>
    </row>
    <row r="5861" ht="12">
      <c r="AE5861" s="17"/>
    </row>
    <row r="5862" ht="12">
      <c r="AE5862" s="17"/>
    </row>
    <row r="5863" ht="12">
      <c r="AE5863" s="17"/>
    </row>
    <row r="5864" ht="12">
      <c r="AE5864" s="17"/>
    </row>
    <row r="5865" ht="12">
      <c r="AE5865" s="17"/>
    </row>
    <row r="5866" ht="12">
      <c r="AE5866" s="17"/>
    </row>
    <row r="5867" ht="12">
      <c r="AE5867" s="17"/>
    </row>
    <row r="5868" ht="12">
      <c r="AE5868" s="17"/>
    </row>
    <row r="5869" ht="12">
      <c r="AE5869" s="17"/>
    </row>
    <row r="5870" ht="12">
      <c r="AE5870" s="17"/>
    </row>
    <row r="5871" ht="12">
      <c r="AE5871" s="17"/>
    </row>
    <row r="5872" ht="12">
      <c r="AE5872" s="17"/>
    </row>
    <row r="5873" ht="12">
      <c r="AE5873" s="17"/>
    </row>
    <row r="5874" ht="12">
      <c r="AE5874" s="17"/>
    </row>
    <row r="5875" ht="12">
      <c r="AE5875" s="17"/>
    </row>
    <row r="5876" ht="12">
      <c r="AE5876" s="17"/>
    </row>
    <row r="5877" ht="12">
      <c r="AE5877" s="17"/>
    </row>
    <row r="5878" ht="12">
      <c r="AE5878" s="17"/>
    </row>
    <row r="5879" ht="12">
      <c r="AE5879" s="17"/>
    </row>
    <row r="5880" ht="12">
      <c r="AE5880" s="17"/>
    </row>
    <row r="5881" ht="12">
      <c r="AE5881" s="17"/>
    </row>
    <row r="5882" ht="12">
      <c r="AE5882" s="17"/>
    </row>
    <row r="5883" ht="12">
      <c r="AE5883" s="17"/>
    </row>
    <row r="5884" ht="12">
      <c r="AE5884" s="17"/>
    </row>
    <row r="5885" ht="12">
      <c r="AE5885" s="17"/>
    </row>
    <row r="5886" ht="12">
      <c r="AE5886" s="17"/>
    </row>
    <row r="5887" ht="12">
      <c r="AE5887" s="17"/>
    </row>
    <row r="5888" ht="12">
      <c r="AE5888" s="17"/>
    </row>
    <row r="5889" ht="12">
      <c r="AE5889" s="17"/>
    </row>
    <row r="5890" ht="12">
      <c r="AE5890" s="17"/>
    </row>
    <row r="5891" ht="12">
      <c r="AE5891" s="17"/>
    </row>
    <row r="5892" ht="12">
      <c r="AE5892" s="17"/>
    </row>
    <row r="5893" ht="12">
      <c r="AE5893" s="17"/>
    </row>
    <row r="5894" ht="12">
      <c r="AE5894" s="17"/>
    </row>
    <row r="5895" ht="12">
      <c r="AE5895" s="17"/>
    </row>
    <row r="5896" ht="12">
      <c r="AE5896" s="17"/>
    </row>
    <row r="5897" ht="12">
      <c r="AE5897" s="17"/>
    </row>
    <row r="5898" ht="12">
      <c r="AE5898" s="17"/>
    </row>
    <row r="5899" ht="12">
      <c r="AE5899" s="17"/>
    </row>
    <row r="5900" ht="12">
      <c r="AE5900" s="17"/>
    </row>
    <row r="5901" ht="12">
      <c r="AE5901" s="17"/>
    </row>
    <row r="5902" ht="12">
      <c r="AE5902" s="17"/>
    </row>
    <row r="5903" ht="12">
      <c r="AE5903" s="17"/>
    </row>
    <row r="5904" ht="12">
      <c r="AE5904" s="17"/>
    </row>
    <row r="5905" ht="12">
      <c r="AE5905" s="17"/>
    </row>
    <row r="5906" ht="12">
      <c r="AE5906" s="17"/>
    </row>
    <row r="5907" ht="12">
      <c r="AE5907" s="17"/>
    </row>
    <row r="5908" ht="12">
      <c r="AE5908" s="17"/>
    </row>
    <row r="5909" ht="12">
      <c r="AE5909" s="17"/>
    </row>
    <row r="5910" ht="12">
      <c r="AE5910" s="17"/>
    </row>
    <row r="5911" ht="12">
      <c r="AE5911" s="17"/>
    </row>
    <row r="5912" ht="12">
      <c r="AE5912" s="17"/>
    </row>
    <row r="5913" ht="12">
      <c r="AE5913" s="17"/>
    </row>
    <row r="5914" ht="12">
      <c r="AE5914" s="17"/>
    </row>
    <row r="5915" ht="12">
      <c r="AE5915" s="17"/>
    </row>
    <row r="5916" ht="12">
      <c r="AE5916" s="17"/>
    </row>
    <row r="5917" ht="12">
      <c r="AE5917" s="17"/>
    </row>
    <row r="5918" ht="12">
      <c r="AE5918" s="17"/>
    </row>
    <row r="5919" ht="12">
      <c r="AE5919" s="17"/>
    </row>
    <row r="5920" ht="12">
      <c r="AE5920" s="17"/>
    </row>
    <row r="5921" ht="12">
      <c r="AE5921" s="17"/>
    </row>
    <row r="5922" ht="12">
      <c r="AE5922" s="17"/>
    </row>
    <row r="5923" ht="12">
      <c r="AE5923" s="17"/>
    </row>
    <row r="5924" ht="12">
      <c r="AE5924" s="17"/>
    </row>
    <row r="5925" ht="12">
      <c r="AE5925" s="17"/>
    </row>
    <row r="5926" ht="12">
      <c r="AE5926" s="17"/>
    </row>
    <row r="5927" ht="12">
      <c r="AE5927" s="17"/>
    </row>
    <row r="5928" ht="12">
      <c r="AE5928" s="17"/>
    </row>
    <row r="5929" ht="12">
      <c r="AE5929" s="17"/>
    </row>
    <row r="5930" ht="12">
      <c r="AE5930" s="17"/>
    </row>
    <row r="5931" ht="12">
      <c r="AE5931" s="17"/>
    </row>
    <row r="5932" ht="12">
      <c r="AE5932" s="17"/>
    </row>
    <row r="5933" ht="12">
      <c r="AE5933" s="17"/>
    </row>
    <row r="5934" ht="12">
      <c r="AE5934" s="17"/>
    </row>
    <row r="5935" ht="12">
      <c r="AE5935" s="17"/>
    </row>
    <row r="5936" ht="12">
      <c r="AE5936" s="17"/>
    </row>
    <row r="5937" ht="12">
      <c r="AE5937" s="17"/>
    </row>
    <row r="5938" ht="12">
      <c r="AE5938" s="17"/>
    </row>
    <row r="5939" ht="12">
      <c r="AE5939" s="17"/>
    </row>
    <row r="5940" ht="12">
      <c r="AE5940" s="17"/>
    </row>
    <row r="5941" ht="12">
      <c r="AE5941" s="17"/>
    </row>
    <row r="5942" ht="12">
      <c r="AE5942" s="17"/>
    </row>
    <row r="5943" ht="12">
      <c r="AE5943" s="17"/>
    </row>
    <row r="5944" ht="12">
      <c r="AE5944" s="17"/>
    </row>
    <row r="5945" ht="12">
      <c r="AE5945" s="17"/>
    </row>
    <row r="5946" ht="12">
      <c r="AE5946" s="17"/>
    </row>
    <row r="5947" ht="12">
      <c r="AE5947" s="17"/>
    </row>
    <row r="5948" ht="12">
      <c r="AE5948" s="17"/>
    </row>
    <row r="5949" ht="12">
      <c r="AE5949" s="17"/>
    </row>
    <row r="5950" ht="12">
      <c r="AE5950" s="17"/>
    </row>
    <row r="5951" ht="12">
      <c r="AE5951" s="17"/>
    </row>
    <row r="5952" ht="12">
      <c r="AE5952" s="17"/>
    </row>
    <row r="5953" ht="12">
      <c r="AE5953" s="17"/>
    </row>
    <row r="5954" ht="12">
      <c r="AE5954" s="17"/>
    </row>
    <row r="5955" ht="12">
      <c r="AE5955" s="17"/>
    </row>
    <row r="5956" ht="12">
      <c r="AE5956" s="17"/>
    </row>
    <row r="5957" ht="12">
      <c r="AE5957" s="17"/>
    </row>
    <row r="5958" ht="12">
      <c r="AE5958" s="17"/>
    </row>
    <row r="5959" ht="12">
      <c r="AE5959" s="17"/>
    </row>
    <row r="5960" ht="12">
      <c r="AE5960" s="17"/>
    </row>
    <row r="5961" ht="12">
      <c r="AE5961" s="17"/>
    </row>
    <row r="5962" ht="12">
      <c r="AE5962" s="17"/>
    </row>
    <row r="5963" ht="12">
      <c r="AE5963" s="17"/>
    </row>
    <row r="5964" ht="12">
      <c r="AE5964" s="17"/>
    </row>
    <row r="5965" ht="12">
      <c r="AE5965" s="17"/>
    </row>
    <row r="5966" ht="12">
      <c r="AE5966" s="17"/>
    </row>
    <row r="5967" ht="12">
      <c r="AE5967" s="17"/>
    </row>
    <row r="5968" ht="12">
      <c r="AE5968" s="17"/>
    </row>
    <row r="5969" ht="12">
      <c r="AE5969" s="17"/>
    </row>
    <row r="5970" ht="12">
      <c r="AE5970" s="17"/>
    </row>
    <row r="5971" ht="12">
      <c r="AE5971" s="17"/>
    </row>
    <row r="5972" ht="12">
      <c r="AE5972" s="17"/>
    </row>
    <row r="5973" ht="12">
      <c r="AE5973" s="17"/>
    </row>
    <row r="5974" ht="12">
      <c r="AE5974" s="17"/>
    </row>
    <row r="5975" ht="12">
      <c r="AE5975" s="17"/>
    </row>
    <row r="5976" ht="12">
      <c r="AE5976" s="17"/>
    </row>
    <row r="5977" ht="12">
      <c r="AE5977" s="17"/>
    </row>
    <row r="5978" ht="12">
      <c r="AE5978" s="17"/>
    </row>
    <row r="5979" ht="12">
      <c r="AE5979" s="17"/>
    </row>
    <row r="5980" ht="12">
      <c r="AE5980" s="17"/>
    </row>
    <row r="5981" ht="12">
      <c r="AE5981" s="17"/>
    </row>
    <row r="5982" ht="12">
      <c r="AE5982" s="17"/>
    </row>
    <row r="5983" ht="12">
      <c r="AE5983" s="17"/>
    </row>
    <row r="5984" ht="12">
      <c r="AE5984" s="17"/>
    </row>
    <row r="5985" ht="12">
      <c r="AE5985" s="17"/>
    </row>
    <row r="5986" ht="12">
      <c r="AE5986" s="17"/>
    </row>
    <row r="5987" ht="12">
      <c r="AE5987" s="17"/>
    </row>
    <row r="5988" ht="12">
      <c r="AE5988" s="17"/>
    </row>
    <row r="5989" ht="12">
      <c r="AE5989" s="17"/>
    </row>
    <row r="5990" ht="12">
      <c r="AE5990" s="17"/>
    </row>
    <row r="5991" ht="12">
      <c r="AE5991" s="17"/>
    </row>
    <row r="5992" ht="12">
      <c r="AE5992" s="17"/>
    </row>
    <row r="5993" ht="12">
      <c r="AE5993" s="17"/>
    </row>
    <row r="5994" ht="12">
      <c r="AE5994" s="17"/>
    </row>
    <row r="5995" ht="12">
      <c r="AE5995" s="17"/>
    </row>
    <row r="5996" ht="12">
      <c r="AE5996" s="17"/>
    </row>
    <row r="5997" ht="12">
      <c r="AE5997" s="17"/>
    </row>
    <row r="5998" ht="12">
      <c r="AE5998" s="17"/>
    </row>
    <row r="5999" ht="12">
      <c r="AE5999" s="17"/>
    </row>
    <row r="6000" ht="12">
      <c r="AE6000" s="17"/>
    </row>
    <row r="6001" ht="12">
      <c r="AE6001" s="17"/>
    </row>
    <row r="6002" ht="12">
      <c r="AE6002" s="17"/>
    </row>
    <row r="6003" ht="12">
      <c r="AE6003" s="17"/>
    </row>
    <row r="6004" ht="12">
      <c r="AE6004" s="17"/>
    </row>
    <row r="6005" ht="12">
      <c r="AE6005" s="17"/>
    </row>
    <row r="6006" ht="12">
      <c r="AE6006" s="17"/>
    </row>
    <row r="6007" ht="12">
      <c r="AE6007" s="17"/>
    </row>
    <row r="6008" ht="12">
      <c r="AE6008" s="17"/>
    </row>
    <row r="6009" ht="12">
      <c r="AE6009" s="17"/>
    </row>
    <row r="6010" ht="12">
      <c r="AE6010" s="17"/>
    </row>
    <row r="6011" ht="12">
      <c r="AE6011" s="17"/>
    </row>
    <row r="6012" ht="12">
      <c r="AE6012" s="17"/>
    </row>
    <row r="6013" ht="12">
      <c r="AE6013" s="17"/>
    </row>
    <row r="6014" ht="12">
      <c r="AE6014" s="17"/>
    </row>
    <row r="6015" ht="12">
      <c r="AE6015" s="17"/>
    </row>
    <row r="6016" ht="12">
      <c r="AE6016" s="17"/>
    </row>
    <row r="6017" ht="12">
      <c r="AE6017" s="17"/>
    </row>
    <row r="6018" ht="12">
      <c r="AE6018" s="17"/>
    </row>
    <row r="6019" ht="12">
      <c r="AE6019" s="17"/>
    </row>
    <row r="6020" ht="12">
      <c r="AE6020" s="17"/>
    </row>
    <row r="6021" ht="12">
      <c r="AE6021" s="17"/>
    </row>
    <row r="6022" ht="12">
      <c r="AE6022" s="17"/>
    </row>
    <row r="6023" ht="12">
      <c r="AE6023" s="17"/>
    </row>
    <row r="6024" ht="12">
      <c r="AE6024" s="17"/>
    </row>
    <row r="6025" ht="12">
      <c r="AE6025" s="17"/>
    </row>
    <row r="6026" ht="12">
      <c r="AE6026" s="17"/>
    </row>
    <row r="6027" ht="12">
      <c r="AE6027" s="17"/>
    </row>
    <row r="6028" ht="12">
      <c r="AE6028" s="17"/>
    </row>
    <row r="6029" ht="12">
      <c r="AE6029" s="17"/>
    </row>
    <row r="6030" ht="12">
      <c r="AE6030" s="17"/>
    </row>
    <row r="6031" ht="12">
      <c r="AE6031" s="17"/>
    </row>
    <row r="6032" ht="12">
      <c r="AE6032" s="17"/>
    </row>
    <row r="6033" ht="12">
      <c r="AE6033" s="17"/>
    </row>
    <row r="6034" ht="12">
      <c r="AE6034" s="17"/>
    </row>
    <row r="6035" ht="12">
      <c r="AE6035" s="17"/>
    </row>
    <row r="6036" ht="12">
      <c r="AE6036" s="17"/>
    </row>
    <row r="6037" ht="12">
      <c r="AE6037" s="17"/>
    </row>
    <row r="6038" ht="12">
      <c r="AE6038" s="17"/>
    </row>
    <row r="6039" ht="12">
      <c r="AE6039" s="17"/>
    </row>
    <row r="6040" ht="12">
      <c r="AE6040" s="17"/>
    </row>
    <row r="6041" ht="12">
      <c r="AE6041" s="17"/>
    </row>
    <row r="6042" ht="12">
      <c r="AE6042" s="17"/>
    </row>
    <row r="6043" ht="12">
      <c r="AE6043" s="17"/>
    </row>
    <row r="6044" ht="12">
      <c r="AE6044" s="17"/>
    </row>
    <row r="6045" ht="12">
      <c r="AE6045" s="17"/>
    </row>
    <row r="6046" ht="12">
      <c r="AE6046" s="17"/>
    </row>
    <row r="6047" ht="12">
      <c r="AE6047" s="17"/>
    </row>
    <row r="6048" ht="12">
      <c r="AE6048" s="17"/>
    </row>
    <row r="6049" ht="12">
      <c r="AE6049" s="17"/>
    </row>
    <row r="6050" ht="12">
      <c r="AE6050" s="17"/>
    </row>
    <row r="6051" ht="12">
      <c r="AE6051" s="17"/>
    </row>
    <row r="6052" ht="12">
      <c r="AE6052" s="17"/>
    </row>
    <row r="6053" ht="12">
      <c r="AE6053" s="17"/>
    </row>
    <row r="6054" ht="12">
      <c r="AE6054" s="17"/>
    </row>
    <row r="6055" ht="12">
      <c r="AE6055" s="17"/>
    </row>
    <row r="6056" ht="12">
      <c r="AE6056" s="17"/>
    </row>
    <row r="6057" ht="12">
      <c r="AE6057" s="17"/>
    </row>
    <row r="6058" ht="12">
      <c r="AE6058" s="17"/>
    </row>
    <row r="6059" ht="12">
      <c r="AE6059" s="17"/>
    </row>
    <row r="6060" ht="12">
      <c r="AE6060" s="17"/>
    </row>
    <row r="6061" ht="12">
      <c r="AE6061" s="17"/>
    </row>
    <row r="6062" ht="12">
      <c r="AE6062" s="17"/>
    </row>
    <row r="6063" ht="12">
      <c r="AE6063" s="17"/>
    </row>
    <row r="6064" ht="12">
      <c r="AE6064" s="17"/>
    </row>
    <row r="6065" ht="12">
      <c r="AE6065" s="17"/>
    </row>
    <row r="6066" ht="12">
      <c r="AE6066" s="17"/>
    </row>
    <row r="6067" ht="12">
      <c r="AE6067" s="17"/>
    </row>
    <row r="6068" ht="12">
      <c r="AE6068" s="17"/>
    </row>
    <row r="6069" ht="12">
      <c r="AE6069" s="17"/>
    </row>
    <row r="6070" ht="12">
      <c r="AE6070" s="17"/>
    </row>
    <row r="6071" ht="12">
      <c r="AE6071" s="17"/>
    </row>
    <row r="6072" ht="12">
      <c r="AE6072" s="17"/>
    </row>
    <row r="6073" ht="12">
      <c r="AE6073" s="17"/>
    </row>
    <row r="6074" ht="12">
      <c r="AE6074" s="17"/>
    </row>
    <row r="6075" ht="12">
      <c r="AE6075" s="17"/>
    </row>
    <row r="6076" ht="12">
      <c r="AE6076" s="17"/>
    </row>
    <row r="6077" ht="12">
      <c r="AE6077" s="17"/>
    </row>
    <row r="6078" ht="12">
      <c r="AE6078" s="17"/>
    </row>
    <row r="6079" ht="12">
      <c r="AE6079" s="17"/>
    </row>
    <row r="6080" ht="12">
      <c r="AE6080" s="17"/>
    </row>
    <row r="6081" ht="12">
      <c r="AE6081" s="17"/>
    </row>
    <row r="6082" ht="12">
      <c r="AE6082" s="17"/>
    </row>
    <row r="6083" ht="12">
      <c r="AE6083" s="17"/>
    </row>
    <row r="6084" ht="12">
      <c r="AE6084" s="17"/>
    </row>
    <row r="6085" ht="12">
      <c r="AE6085" s="17"/>
    </row>
    <row r="6086" ht="12">
      <c r="AE6086" s="17"/>
    </row>
    <row r="6087" ht="12">
      <c r="AE6087" s="17"/>
    </row>
    <row r="6088" ht="12">
      <c r="AE6088" s="17"/>
    </row>
    <row r="6089" ht="12">
      <c r="AE6089" s="17"/>
    </row>
    <row r="6090" ht="12">
      <c r="AE6090" s="17"/>
    </row>
    <row r="6091" ht="12">
      <c r="AE6091" s="17"/>
    </row>
    <row r="6092" ht="12">
      <c r="AE6092" s="17"/>
    </row>
    <row r="6093" ht="12">
      <c r="AE6093" s="17"/>
    </row>
    <row r="6094" ht="12">
      <c r="AE6094" s="17"/>
    </row>
    <row r="6095" ht="12">
      <c r="AE6095" s="17"/>
    </row>
    <row r="6096" ht="12">
      <c r="AE6096" s="17"/>
    </row>
    <row r="6097" ht="12">
      <c r="AE6097" s="17"/>
    </row>
    <row r="6098" ht="12">
      <c r="AE6098" s="17"/>
    </row>
    <row r="6099" ht="12">
      <c r="AE6099" s="17"/>
    </row>
    <row r="6100" ht="12">
      <c r="AE6100" s="17"/>
    </row>
    <row r="6101" ht="12">
      <c r="AE6101" s="17"/>
    </row>
    <row r="6102" ht="12">
      <c r="AE6102" s="17"/>
    </row>
    <row r="6103" ht="12">
      <c r="AE6103" s="17"/>
    </row>
    <row r="6104" ht="12">
      <c r="AE6104" s="17"/>
    </row>
    <row r="6105" ht="12">
      <c r="AE6105" s="17"/>
    </row>
    <row r="6106" ht="12">
      <c r="AE6106" s="17"/>
    </row>
    <row r="6107" ht="12">
      <c r="AE6107" s="17"/>
    </row>
    <row r="6108" ht="12">
      <c r="AE6108" s="17"/>
    </row>
    <row r="6109" ht="12">
      <c r="AE6109" s="17"/>
    </row>
    <row r="6110" ht="12">
      <c r="AE6110" s="17"/>
    </row>
    <row r="6111" ht="12">
      <c r="AE6111" s="17"/>
    </row>
    <row r="6112" ht="12">
      <c r="AE6112" s="17"/>
    </row>
    <row r="6113" ht="12">
      <c r="AE6113" s="17"/>
    </row>
    <row r="6114" ht="12">
      <c r="AE6114" s="17"/>
    </row>
    <row r="6115" ht="12">
      <c r="AE6115" s="17"/>
    </row>
    <row r="6116" ht="12">
      <c r="AE6116" s="17"/>
    </row>
    <row r="6117" ht="12">
      <c r="AE6117" s="17"/>
    </row>
    <row r="6118" ht="12">
      <c r="AE6118" s="17"/>
    </row>
    <row r="6119" ht="12">
      <c r="AE6119" s="17"/>
    </row>
    <row r="6120" ht="12">
      <c r="AE6120" s="17"/>
    </row>
    <row r="6121" ht="12">
      <c r="AE6121" s="17"/>
    </row>
    <row r="6122" ht="12">
      <c r="AE6122" s="17"/>
    </row>
    <row r="6123" ht="12">
      <c r="AE6123" s="17"/>
    </row>
    <row r="6124" ht="12">
      <c r="AE6124" s="17"/>
    </row>
    <row r="6125" ht="12">
      <c r="AE6125" s="17"/>
    </row>
    <row r="6126" ht="12">
      <c r="AE6126" s="17"/>
    </row>
    <row r="6127" ht="12">
      <c r="AE6127" s="17"/>
    </row>
    <row r="6128" ht="12">
      <c r="AE6128" s="17"/>
    </row>
    <row r="6129" ht="12">
      <c r="AE6129" s="17"/>
    </row>
    <row r="6130" ht="12">
      <c r="AE6130" s="17"/>
    </row>
    <row r="6131" ht="12">
      <c r="AE6131" s="17"/>
    </row>
    <row r="6132" ht="12">
      <c r="AE6132" s="17"/>
    </row>
    <row r="6133" ht="12">
      <c r="AE6133" s="17"/>
    </row>
    <row r="6134" ht="12">
      <c r="AE6134" s="17"/>
    </row>
    <row r="6135" ht="12">
      <c r="AE6135" s="17"/>
    </row>
    <row r="6136" ht="12">
      <c r="AE6136" s="17"/>
    </row>
    <row r="6137" ht="12">
      <c r="AE6137" s="17"/>
    </row>
    <row r="6138" ht="12">
      <c r="AE6138" s="17"/>
    </row>
    <row r="6139" ht="12">
      <c r="AE6139" s="17"/>
    </row>
    <row r="6140" ht="12">
      <c r="AE6140" s="17"/>
    </row>
    <row r="6141" ht="12">
      <c r="AE6141" s="17"/>
    </row>
    <row r="6142" ht="12">
      <c r="AE6142" s="17"/>
    </row>
    <row r="6143" ht="12">
      <c r="AE6143" s="17"/>
    </row>
    <row r="6144" ht="12">
      <c r="AE6144" s="17"/>
    </row>
    <row r="6145" ht="12">
      <c r="AE6145" s="17"/>
    </row>
    <row r="6146" ht="12">
      <c r="AE6146" s="17"/>
    </row>
    <row r="6147" ht="12">
      <c r="AE6147" s="17"/>
    </row>
    <row r="6148" ht="12">
      <c r="AE6148" s="17"/>
    </row>
    <row r="6149" ht="12">
      <c r="AE6149" s="17"/>
    </row>
    <row r="6150" ht="12">
      <c r="AE6150" s="17"/>
    </row>
    <row r="6151" ht="12">
      <c r="AE6151" s="17"/>
    </row>
    <row r="6152" ht="12">
      <c r="AE6152" s="17"/>
    </row>
    <row r="6153" ht="12">
      <c r="AE6153" s="17"/>
    </row>
    <row r="6154" ht="12">
      <c r="AE6154" s="17"/>
    </row>
    <row r="6155" ht="12">
      <c r="AE6155" s="17"/>
    </row>
    <row r="6156" ht="12">
      <c r="AE6156" s="17"/>
    </row>
    <row r="6157" ht="12">
      <c r="AE6157" s="17"/>
    </row>
    <row r="6158" ht="12">
      <c r="AE6158" s="17"/>
    </row>
    <row r="6159" ht="12">
      <c r="AE6159" s="17"/>
    </row>
    <row r="6160" ht="12">
      <c r="AE6160" s="17"/>
    </row>
    <row r="6161" ht="12">
      <c r="AE6161" s="17"/>
    </row>
    <row r="6162" ht="12">
      <c r="AE6162" s="17"/>
    </row>
    <row r="6163" ht="12">
      <c r="AE6163" s="17"/>
    </row>
    <row r="6164" ht="12">
      <c r="AE6164" s="17"/>
    </row>
    <row r="6165" ht="12">
      <c r="AE6165" s="17"/>
    </row>
    <row r="6166" ht="12">
      <c r="AE6166" s="17"/>
    </row>
    <row r="6167" ht="12">
      <c r="AE6167" s="17"/>
    </row>
    <row r="6168" ht="12">
      <c r="AE6168" s="17"/>
    </row>
    <row r="6169" ht="12">
      <c r="AE6169" s="17"/>
    </row>
    <row r="6170" ht="12">
      <c r="AE6170" s="17"/>
    </row>
    <row r="6171" ht="12">
      <c r="AE6171" s="17"/>
    </row>
    <row r="6172" ht="12">
      <c r="AE6172" s="17"/>
    </row>
    <row r="6173" ht="12">
      <c r="AE6173" s="17"/>
    </row>
    <row r="6174" ht="12">
      <c r="AE6174" s="17"/>
    </row>
    <row r="6175" ht="12">
      <c r="AE6175" s="17"/>
    </row>
    <row r="6176" ht="12">
      <c r="AE6176" s="17"/>
    </row>
    <row r="6177" ht="12">
      <c r="AE6177" s="17"/>
    </row>
    <row r="6178" ht="12">
      <c r="AE6178" s="17"/>
    </row>
    <row r="6179" ht="12">
      <c r="AE6179" s="17"/>
    </row>
    <row r="6180" ht="12">
      <c r="AE6180" s="17"/>
    </row>
    <row r="6181" ht="12">
      <c r="AE6181" s="17"/>
    </row>
    <row r="6182" ht="12">
      <c r="AE6182" s="17"/>
    </row>
    <row r="6183" ht="12">
      <c r="AE6183" s="17"/>
    </row>
    <row r="6184" ht="12">
      <c r="AE6184" s="17"/>
    </row>
    <row r="6185" ht="12">
      <c r="AE6185" s="17"/>
    </row>
    <row r="6186" ht="12">
      <c r="AE6186" s="17"/>
    </row>
    <row r="6187" ht="12">
      <c r="AE6187" s="17"/>
    </row>
    <row r="6188" ht="12">
      <c r="AE6188" s="17"/>
    </row>
    <row r="6189" ht="12">
      <c r="AE6189" s="17"/>
    </row>
    <row r="6190" ht="12">
      <c r="AE6190" s="17"/>
    </row>
    <row r="6191" ht="12">
      <c r="AE6191" s="17"/>
    </row>
    <row r="6192" ht="12">
      <c r="AE6192" s="17"/>
    </row>
    <row r="6193" ht="12">
      <c r="AE6193" s="17"/>
    </row>
    <row r="6194" ht="12">
      <c r="AE6194" s="17"/>
    </row>
    <row r="6195" ht="12">
      <c r="AE6195" s="17"/>
    </row>
    <row r="6196" ht="12">
      <c r="AE6196" s="17"/>
    </row>
    <row r="6197" ht="12">
      <c r="AE6197" s="17"/>
    </row>
    <row r="6198" ht="12">
      <c r="AE6198" s="17"/>
    </row>
    <row r="6199" ht="12">
      <c r="AE6199" s="17"/>
    </row>
    <row r="6200" ht="12">
      <c r="AE6200" s="17"/>
    </row>
    <row r="6201" ht="12">
      <c r="AE6201" s="17"/>
    </row>
    <row r="6202" ht="12">
      <c r="AE6202" s="17"/>
    </row>
    <row r="6203" ht="12">
      <c r="AE6203" s="17"/>
    </row>
    <row r="6204" ht="12">
      <c r="AE6204" s="17"/>
    </row>
    <row r="6205" ht="12">
      <c r="AE6205" s="17"/>
    </row>
    <row r="6206" ht="12">
      <c r="AE6206" s="17"/>
    </row>
    <row r="6207" ht="12">
      <c r="AE6207" s="17"/>
    </row>
    <row r="6208" ht="12">
      <c r="AE6208" s="17"/>
    </row>
    <row r="6209" ht="12">
      <c r="AE6209" s="17"/>
    </row>
    <row r="6210" ht="12">
      <c r="AE6210" s="17"/>
    </row>
    <row r="6211" ht="12">
      <c r="AE6211" s="17"/>
    </row>
    <row r="6212" ht="12">
      <c r="AE6212" s="17"/>
    </row>
    <row r="6213" ht="12">
      <c r="AE6213" s="17"/>
    </row>
    <row r="6214" ht="12">
      <c r="AE6214" s="17"/>
    </row>
    <row r="6215" ht="12">
      <c r="AE6215" s="17"/>
    </row>
    <row r="6216" ht="12">
      <c r="AE6216" s="17"/>
    </row>
    <row r="6217" ht="12">
      <c r="AE6217" s="17"/>
    </row>
    <row r="6218" ht="12">
      <c r="AE6218" s="17"/>
    </row>
    <row r="6219" ht="12">
      <c r="AE6219" s="17"/>
    </row>
    <row r="6220" ht="12">
      <c r="AE6220" s="17"/>
    </row>
    <row r="6221" ht="12">
      <c r="AE6221" s="17"/>
    </row>
    <row r="6222" ht="12">
      <c r="AE6222" s="17"/>
    </row>
    <row r="6223" ht="12">
      <c r="AE6223" s="17"/>
    </row>
    <row r="6224" ht="12">
      <c r="AE6224" s="17"/>
    </row>
    <row r="6225" ht="12">
      <c r="AE6225" s="17"/>
    </row>
    <row r="6226" ht="12">
      <c r="AE6226" s="17"/>
    </row>
    <row r="6227" ht="12">
      <c r="AE6227" s="17"/>
    </row>
    <row r="6228" ht="12">
      <c r="AE6228" s="17"/>
    </row>
    <row r="6229" ht="12">
      <c r="AE6229" s="17"/>
    </row>
    <row r="6230" ht="12">
      <c r="AE6230" s="17"/>
    </row>
    <row r="6231" ht="12">
      <c r="AE6231" s="17"/>
    </row>
    <row r="6232" ht="12">
      <c r="AE6232" s="17"/>
    </row>
    <row r="6233" ht="12">
      <c r="AE6233" s="17"/>
    </row>
    <row r="6234" ht="12">
      <c r="AE6234" s="17"/>
    </row>
    <row r="6235" ht="12">
      <c r="AE6235" s="17"/>
    </row>
    <row r="6236" ht="12">
      <c r="AE6236" s="17"/>
    </row>
    <row r="6237" ht="12">
      <c r="AE6237" s="17"/>
    </row>
    <row r="6238" ht="12">
      <c r="AE6238" s="17"/>
    </row>
    <row r="6239" ht="12">
      <c r="AE6239" s="17"/>
    </row>
    <row r="6240" ht="12">
      <c r="AE6240" s="17"/>
    </row>
    <row r="6241" ht="12">
      <c r="AE6241" s="17"/>
    </row>
  </sheetData>
  <sheetProtection password="DDB8" sheet="1" objects="1" scenarios="1" selectLockedCells="1" autoFilter="0" selectUnlockedCells="1"/>
  <autoFilter ref="A3:AE25"/>
  <mergeCells count="3">
    <mergeCell ref="A2:I2"/>
    <mergeCell ref="K2:W2"/>
    <mergeCell ref="Y2:AD2"/>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AE5"/>
  <sheetViews>
    <sheetView zoomScale="95" zoomScaleNormal="95" zoomScalePageLayoutView="0" workbookViewId="0" topLeftCell="J1">
      <pane ySplit="3" topLeftCell="A4" activePane="bottomLeft" state="frozen"/>
      <selection pane="topLeft" activeCell="A1" sqref="A1"/>
      <selection pane="bottomLeft" activeCell="N3" sqref="N3"/>
    </sheetView>
  </sheetViews>
  <sheetFormatPr defaultColWidth="11.421875" defaultRowHeight="12.75"/>
  <cols>
    <col min="1" max="1" width="2.00390625" style="17" bestFit="1" customWidth="1"/>
    <col min="2" max="2" width="5.421875" style="105" customWidth="1"/>
    <col min="3" max="3" width="5.8515625" style="105" customWidth="1"/>
    <col min="4" max="5" width="17.57421875" style="17" customWidth="1"/>
    <col min="6" max="6" width="28.140625" style="17" customWidth="1"/>
    <col min="7" max="7" width="17.28125" style="17" customWidth="1"/>
    <col min="8" max="8" width="39.421875" style="17" customWidth="1"/>
    <col min="9" max="9" width="18.00390625" style="17" customWidth="1"/>
    <col min="10" max="10" width="3.8515625" style="17" customWidth="1"/>
    <col min="11" max="11" width="14.140625" style="17" customWidth="1"/>
    <col min="12" max="13" width="24.8515625" style="17" customWidth="1"/>
    <col min="14" max="15" width="21.57421875" style="17" customWidth="1"/>
    <col min="16" max="16" width="16.421875" style="17" customWidth="1"/>
    <col min="17" max="17" width="25.7109375" style="17" customWidth="1"/>
    <col min="18" max="18" width="16.57421875" style="17" customWidth="1"/>
    <col min="19" max="19" width="18.421875" style="17" customWidth="1"/>
    <col min="20" max="20" width="16.00390625" style="17" customWidth="1"/>
    <col min="21" max="23" width="8.421875" style="105" customWidth="1"/>
    <col min="24" max="24" width="15.8515625" style="17" customWidth="1"/>
    <col min="25" max="25" width="4.00390625" style="17" customWidth="1"/>
    <col min="26" max="27" width="13.421875" style="17" customWidth="1"/>
    <col min="28" max="28" width="16.7109375" style="17" bestFit="1" customWidth="1"/>
    <col min="29" max="30" width="11.421875" style="17" customWidth="1"/>
    <col min="31" max="31" width="34.140625" style="17" customWidth="1"/>
    <col min="32" max="16384" width="11.421875" style="17" customWidth="1"/>
  </cols>
  <sheetData>
    <row r="1" ht="12.75" thickBot="1">
      <c r="J1" s="25"/>
    </row>
    <row r="2" spans="1:31" ht="13.5" customHeight="1" thickBot="1">
      <c r="A2" s="302" t="s">
        <v>515</v>
      </c>
      <c r="B2" s="303"/>
      <c r="C2" s="303"/>
      <c r="D2" s="303"/>
      <c r="E2" s="303"/>
      <c r="F2" s="303"/>
      <c r="G2" s="303"/>
      <c r="H2" s="303"/>
      <c r="I2" s="304"/>
      <c r="J2" s="184"/>
      <c r="K2" s="309" t="s">
        <v>516</v>
      </c>
      <c r="L2" s="310"/>
      <c r="M2" s="310"/>
      <c r="N2" s="310"/>
      <c r="O2" s="310"/>
      <c r="P2" s="310"/>
      <c r="Q2" s="310"/>
      <c r="R2" s="310"/>
      <c r="S2" s="310"/>
      <c r="T2" s="310"/>
      <c r="U2" s="310"/>
      <c r="V2" s="310"/>
      <c r="W2" s="310"/>
      <c r="X2" s="311"/>
      <c r="Y2" s="184"/>
      <c r="Z2" s="302" t="s">
        <v>517</v>
      </c>
      <c r="AA2" s="303"/>
      <c r="AB2" s="303"/>
      <c r="AC2" s="303"/>
      <c r="AD2" s="303"/>
      <c r="AE2" s="303"/>
    </row>
    <row r="3" spans="1:31" s="23" customFormat="1" ht="159.75" thickBot="1">
      <c r="A3" s="188"/>
      <c r="B3" s="167" t="s">
        <v>21</v>
      </c>
      <c r="C3" s="167" t="s">
        <v>108</v>
      </c>
      <c r="D3" s="168" t="s">
        <v>504</v>
      </c>
      <c r="E3" s="168" t="s">
        <v>505</v>
      </c>
      <c r="F3" s="168" t="s">
        <v>506</v>
      </c>
      <c r="G3" s="168" t="s">
        <v>507</v>
      </c>
      <c r="H3" s="168" t="s">
        <v>508</v>
      </c>
      <c r="I3" s="169" t="s">
        <v>512</v>
      </c>
      <c r="J3" s="185"/>
      <c r="K3" s="170" t="s">
        <v>498</v>
      </c>
      <c r="L3" s="171" t="s">
        <v>499</v>
      </c>
      <c r="M3" s="42" t="s">
        <v>104</v>
      </c>
      <c r="N3" s="172" t="s">
        <v>497</v>
      </c>
      <c r="O3" s="173" t="s">
        <v>500</v>
      </c>
      <c r="P3" s="173" t="s">
        <v>838</v>
      </c>
      <c r="Q3" s="174" t="s">
        <v>513</v>
      </c>
      <c r="R3" s="175" t="s">
        <v>501</v>
      </c>
      <c r="S3" s="175" t="s">
        <v>502</v>
      </c>
      <c r="T3" s="176" t="s">
        <v>105</v>
      </c>
      <c r="U3" s="177" t="s">
        <v>24</v>
      </c>
      <c r="V3" s="178" t="s">
        <v>25</v>
      </c>
      <c r="W3" s="178" t="s">
        <v>56</v>
      </c>
      <c r="X3" s="171" t="s">
        <v>503</v>
      </c>
      <c r="Y3" s="187"/>
      <c r="Z3" s="169" t="s">
        <v>511</v>
      </c>
      <c r="AA3" s="169" t="s">
        <v>51</v>
      </c>
      <c r="AB3" s="169" t="s">
        <v>509</v>
      </c>
      <c r="AC3" s="179" t="s">
        <v>102</v>
      </c>
      <c r="AD3" s="169" t="s">
        <v>514</v>
      </c>
      <c r="AE3" s="169" t="s">
        <v>510</v>
      </c>
    </row>
    <row r="4" spans="1:31" s="25" customFormat="1" ht="192">
      <c r="A4" s="12">
        <v>1</v>
      </c>
      <c r="B4" s="103" t="s">
        <v>119</v>
      </c>
      <c r="C4" s="103" t="s">
        <v>288</v>
      </c>
      <c r="D4" s="20" t="s">
        <v>289</v>
      </c>
      <c r="E4" s="20"/>
      <c r="F4" s="20"/>
      <c r="G4" s="20"/>
      <c r="H4" s="20" t="s">
        <v>360</v>
      </c>
      <c r="I4" s="20" t="s">
        <v>286</v>
      </c>
      <c r="J4" s="129"/>
      <c r="K4" s="20" t="s">
        <v>285</v>
      </c>
      <c r="L4" s="20" t="s">
        <v>287</v>
      </c>
      <c r="M4" s="20"/>
      <c r="N4" s="6">
        <v>29067943</v>
      </c>
      <c r="O4" s="20" t="s">
        <v>284</v>
      </c>
      <c r="P4" s="20" t="s">
        <v>196</v>
      </c>
      <c r="Q4" s="29"/>
      <c r="R4" s="20"/>
      <c r="S4" s="6"/>
      <c r="T4" s="28"/>
      <c r="U4" s="103">
        <v>2015</v>
      </c>
      <c r="V4" s="103"/>
      <c r="W4" s="103"/>
      <c r="X4" s="41"/>
      <c r="Y4" s="113"/>
      <c r="Z4" s="41"/>
      <c r="AA4" s="20"/>
      <c r="AB4" s="20"/>
      <c r="AC4" s="20"/>
      <c r="AD4" s="20"/>
      <c r="AE4" s="20"/>
    </row>
    <row r="5" ht="12">
      <c r="E5" s="186"/>
    </row>
  </sheetData>
  <sheetProtection password="E9CF" sheet="1" objects="1" scenarios="1" selectLockedCells="1" autoFilter="0" selectUnlockedCells="1"/>
  <autoFilter ref="A3:AE4"/>
  <mergeCells count="3">
    <mergeCell ref="A2:I2"/>
    <mergeCell ref="Z2:AE2"/>
    <mergeCell ref="K2:X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2016-10-27T13:16:50Z</cp:lastPrinted>
  <dcterms:created xsi:type="dcterms:W3CDTF">2009-08-20T17:21:15Z</dcterms:created>
  <dcterms:modified xsi:type="dcterms:W3CDTF">2017-06-07T15:59:12Z</dcterms:modified>
  <cp:category/>
  <cp:version/>
  <cp:contentType/>
  <cp:contentStatus/>
</cp:coreProperties>
</file>