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585" tabRatio="599" firstSheet="1" activeTab="1"/>
  </bookViews>
  <sheets>
    <sheet name="Indicaciones generales" sheetId="1" r:id="rId1"/>
    <sheet name="Deporte y Recreación" sheetId="2" r:id="rId2"/>
    <sheet name="Social" sheetId="3" r:id="rId3"/>
    <sheet name="Transporte , vialidad" sheetId="4" r:id="rId4"/>
    <sheet name="Institucional" sheetId="5" r:id="rId5"/>
    <sheet name="Saneamiento sani" sheetId="6" r:id="rId6"/>
    <sheet name="Electrif,urb y otros" sheetId="7" r:id="rId7"/>
  </sheets>
  <definedNames>
    <definedName name="_xlnm._FilterDatabase" localSheetId="1" hidden="1">'Deporte y Recreación'!$A$2:$AD$28</definedName>
    <definedName name="_xlnm._FilterDatabase" localSheetId="6" hidden="1">'Electrif,urb y otros'!$A$3:$AD$3</definedName>
    <definedName name="_xlnm._FilterDatabase" localSheetId="4" hidden="1">'Institucional'!$A$4:$AE$31</definedName>
    <definedName name="_xlnm._FilterDatabase" localSheetId="2" hidden="1">'Social'!$A$3:$CJ$12</definedName>
    <definedName name="_xlnm._FilterDatabase" localSheetId="3" hidden="1">'Transporte , vialidad'!$A$3:$AF$52</definedName>
  </definedNames>
  <calcPr fullCalcOnLoad="1"/>
</workbook>
</file>

<file path=xl/comments2.xml><?xml version="1.0" encoding="utf-8"?>
<comments xmlns="http://schemas.openxmlformats.org/spreadsheetml/2006/main">
  <authors>
    <author>Claudia Castro</author>
  </authors>
  <commentList>
    <comment ref="M8" authorId="0">
      <text>
        <r>
          <rPr>
            <b/>
            <sz val="9"/>
            <rFont val="Tahoma"/>
            <family val="2"/>
          </rPr>
          <t>Claudia Castro:</t>
        </r>
        <r>
          <rPr>
            <sz val="9"/>
            <rFont val="Tahoma"/>
            <family val="2"/>
          </rPr>
          <t xml:space="preserve">
 Convenio GORE $ 1058471000</t>
        </r>
      </text>
    </comment>
    <comment ref="R8" authorId="0">
      <text>
        <r>
          <rPr>
            <b/>
            <sz val="9"/>
            <rFont val="Tahoma"/>
            <family val="2"/>
          </rPr>
          <t>Claudia Castro:</t>
        </r>
        <r>
          <rPr>
            <sz val="9"/>
            <rFont val="Tahoma"/>
            <family val="2"/>
          </rPr>
          <t xml:space="preserve">
Monto Plan de Contingencias</t>
        </r>
      </text>
    </comment>
  </commentList>
</comments>
</file>

<file path=xl/comments4.xml><?xml version="1.0" encoding="utf-8"?>
<comments xmlns="http://schemas.openxmlformats.org/spreadsheetml/2006/main">
  <authors>
    <author>Claudia Castro</author>
    <author>Veronica Paz Pizarro Guerrero</author>
  </authors>
  <commentList>
    <comment ref="M30" authorId="0">
      <text>
        <r>
          <rPr>
            <b/>
            <sz val="9"/>
            <rFont val="Tahoma"/>
            <family val="2"/>
          </rPr>
          <t>Claudia Castro:</t>
        </r>
        <r>
          <rPr>
            <sz val="9"/>
            <rFont val="Tahoma"/>
            <family val="2"/>
          </rPr>
          <t xml:space="preserve">
corresponde a 347,039 millones de obras civiles y 2,000 millones de gastos administrativos
</t>
        </r>
      </text>
    </comment>
    <comment ref="Q32" authorId="0">
      <text>
        <r>
          <rPr>
            <b/>
            <sz val="9"/>
            <rFont val="Tahoma"/>
            <family val="2"/>
          </rPr>
          <t>Claudia Castro:</t>
        </r>
        <r>
          <rPr>
            <sz val="9"/>
            <rFont val="Tahoma"/>
            <family val="2"/>
          </rPr>
          <t xml:space="preserve">
Aumento de Obras dos paraderos adicionales en sector Norte (POLI NORTE)</t>
        </r>
      </text>
    </comment>
    <comment ref="M33" authorId="0">
      <text>
        <r>
          <rPr>
            <b/>
            <sz val="9"/>
            <rFont val="Tahoma"/>
            <family val="2"/>
          </rPr>
          <t>Claudia Castro:</t>
        </r>
        <r>
          <rPr>
            <sz val="9"/>
            <rFont val="Tahoma"/>
            <family val="2"/>
          </rPr>
          <t xml:space="preserve">
Monto corresponde al Saldo de la priemra licitación incluido el aumento de obras</t>
        </r>
      </text>
    </comment>
    <comment ref="P29" authorId="1">
      <text>
        <r>
          <rPr>
            <b/>
            <sz val="9"/>
            <rFont val="Tahoma"/>
            <family val="2"/>
          </rPr>
          <t>Veronica Paz Pizarro Guerrero:</t>
        </r>
        <r>
          <rPr>
            <sz val="9"/>
            <rFont val="Tahoma"/>
            <family val="2"/>
          </rPr>
          <t xml:space="preserve">
Monto corresponde a licitación adjudicaca por 2 proyectos (Villa el Amanecer y Brilla el Sol)
</t>
        </r>
      </text>
    </comment>
    <comment ref="P25" authorId="1">
      <text>
        <r>
          <rPr>
            <b/>
            <sz val="9"/>
            <rFont val="Tahoma"/>
            <family val="2"/>
          </rPr>
          <t>Veronica Paz Pizarro Guerrero:</t>
        </r>
        <r>
          <rPr>
            <sz val="9"/>
            <rFont val="Tahoma"/>
            <family val="2"/>
          </rPr>
          <t xml:space="preserve">
Monto corresponde a licitación adjudicaca por 2 proyectos (Villa el Amanecer y Brilla el Sol)
</t>
        </r>
      </text>
    </comment>
    <comment ref="R33" authorId="0">
      <text>
        <r>
          <rPr>
            <b/>
            <sz val="9"/>
            <rFont val="Tahoma"/>
            <family val="2"/>
          </rPr>
          <t>Claudia Castro:</t>
        </r>
        <r>
          <rPr>
            <sz val="9"/>
            <rFont val="Tahoma"/>
            <family val="2"/>
          </rPr>
          <t xml:space="preserve">
Permiso Obra Menor Simple</t>
        </r>
      </text>
    </comment>
  </commentList>
</comments>
</file>

<file path=xl/sharedStrings.xml><?xml version="1.0" encoding="utf-8"?>
<sst xmlns="http://schemas.openxmlformats.org/spreadsheetml/2006/main" count="1611" uniqueCount="931">
  <si>
    <t>EN EJECUCION</t>
  </si>
  <si>
    <t>INDICACIONES GENERALES</t>
  </si>
  <si>
    <t>ESTA PLANILLA SERÁ COMPARTIDA SOLO ENTRE LOS ADMINISTRADORES DE PROYECTOS Y PAMELA HERRERA P.</t>
  </si>
  <si>
    <t>2º</t>
  </si>
  <si>
    <t>Las intervenciones realizadas mensualmente se indican con color ROJO</t>
  </si>
  <si>
    <t>ADMINISTRADOR</t>
  </si>
  <si>
    <t>Año de postulación</t>
  </si>
  <si>
    <t>Año de aprobación de recursos</t>
  </si>
  <si>
    <t>1º</t>
  </si>
  <si>
    <t>3º</t>
  </si>
  <si>
    <t>APROBADO FINANCIERAMENTE</t>
  </si>
  <si>
    <t>Mejoramiento Integral de aceras Sector 9 , Talca. 30.103.293-0</t>
  </si>
  <si>
    <t>EN EJECUCIÓN</t>
  </si>
  <si>
    <t>7º</t>
  </si>
  <si>
    <t>8º</t>
  </si>
  <si>
    <t xml:space="preserve">Fecha envío antecedentes a equipo de  licitación </t>
  </si>
  <si>
    <t>Año de Ejecución</t>
  </si>
  <si>
    <t>Mejoramiento Integral de aceras Sector 1 , Talca 30.103.009-0</t>
  </si>
  <si>
    <t>Violeta Navarro</t>
  </si>
  <si>
    <t>5. Á R E A   T R A N S P O R T E   Y   V I A L I D A D   V E H I C U L A R   Y   P E A T O N A L</t>
  </si>
  <si>
    <t>Rodrigo Bertín</t>
  </si>
  <si>
    <t>Verónica Pizarro</t>
  </si>
  <si>
    <t>REPOSTULAR</t>
  </si>
  <si>
    <t xml:space="preserve">7. Á R E A   I N S T I T U C I O N A L (Municipal u otro organismo del estadoY defensa - Seguridad) </t>
  </si>
  <si>
    <t>SERÁ DE RESPONSABILIDAD DE CADA ADMINISTRADOR COMPLETAR LA TOTALIDAD DE DATOS SOLICITADOS EN LA PLANILLA E IR ACTUALIZANDO MES A MES</t>
  </si>
  <si>
    <t>APROBADO TECNICAMENTE</t>
  </si>
  <si>
    <t>Sergio Guerra</t>
  </si>
  <si>
    <t>EJECUTADO</t>
  </si>
  <si>
    <t>Mejoramiento Integral de aceras Sector 3 , Talca. 30.103.206-0</t>
  </si>
  <si>
    <t>Saldo disponible entre lo aprobado y contratado inicialmente</t>
  </si>
  <si>
    <t>Monto final invertido</t>
  </si>
  <si>
    <t>LA PLANILLA SE DEBE IR ACTUALIZANDO CONSTANTEMENTE Y SE CERRARÁ EL INFORME MENSUAL EL DÍA 01 DEL MES SIGUIENTE AL INFORMADO</t>
  </si>
  <si>
    <t>6º</t>
  </si>
  <si>
    <t>OTROS PROFESIONALES INVOLUCRADOS EN EL PROYECTO</t>
  </si>
  <si>
    <t>POSTULADO</t>
  </si>
  <si>
    <t>CUANDO SE POSTULA UN PROYECTO A OTRA FUENTE DE FINANCIAMIENTO, EN LO POSIBLE MODIFICAR EL NOMBRE Y AGREGARLO COMO UN NUEVO PROYECTO</t>
  </si>
  <si>
    <t>5º</t>
  </si>
  <si>
    <t>Alejandro de la Puente</t>
  </si>
  <si>
    <t>Construccion Plaza Activa Junta de Vecinos Nuevo Horizonte</t>
  </si>
  <si>
    <t>La obra consiste en la construcción de una plaza activa consistente en la instalación  de juegos infantiles y  Maquinas de ejercicios, en un entorno de áreas verdes y mobiliario urbano a construir.</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</si>
  <si>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</si>
  <si>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EN DESARROLLO</t>
  </si>
  <si>
    <t>2011-2012-2013-2014-2015</t>
  </si>
  <si>
    <t>Pablo Tartari</t>
  </si>
  <si>
    <t>Jorge Fernández</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</si>
  <si>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</si>
  <si>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</si>
  <si>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6 Sur entre calle de servicio Ruta 5 y 30 Oriente</t>
  </si>
  <si>
    <t>Ord. N° 0167 de fecha 27/01/2016 se remiten Ant. a  MINVU Región del Maule para su postulación.</t>
  </si>
  <si>
    <t>Cuenta con RS* de fceha 10/05/2016</t>
  </si>
  <si>
    <t>Alejandro de la Puente /Sergio Guerra</t>
  </si>
  <si>
    <t>Ampliación Sede Social JJVV Cordillera Nueva Holanda, Talca</t>
  </si>
  <si>
    <t>Mejoramiento integral de las aceras ubicadas en el cuadrante conformado por las calles  11 y 8 Norte entre 3 y 6 Oriente.  Además de  la incorporación de mobiliario urbano.</t>
  </si>
  <si>
    <t>Huilquilemu</t>
  </si>
  <si>
    <t>NOMBRE DEL PROYECTO</t>
  </si>
  <si>
    <t>BREVE DESCRIPCIÓN DE LA INICIATIVA</t>
  </si>
  <si>
    <t>FUENTE DE FINANCIAMIENTO INDICANDO EL AÑO</t>
  </si>
  <si>
    <t xml:space="preserve">Aumento o disminución de obra </t>
  </si>
  <si>
    <t xml:space="preserve">Aporte Municipal </t>
  </si>
  <si>
    <t>CÓDIGO INICIATIVA DEL PLADECO</t>
  </si>
  <si>
    <t>FECHA DE POSTULACIÓN</t>
  </si>
  <si>
    <t>RECEPCIÓN Y RESPUESTA A OBSERVACIONES</t>
  </si>
  <si>
    <t>FECHA Y DOCUMENTO DE APROBACIÓN TÉCNICA</t>
  </si>
  <si>
    <t>FECHA Y DOCUMENTO DE APROBACIÓN FINANCIERA</t>
  </si>
  <si>
    <t>GESTIÓN Y SEGUIMIENTO DE LOS PROYECTOS MEDIANTE OFICIOS</t>
  </si>
  <si>
    <t>Fecha de envío soporte papel para contratista e ITO</t>
  </si>
  <si>
    <t>OBSERVACIONES PROCESO DE EJECUCIÓN</t>
  </si>
  <si>
    <t xml:space="preserve">CONVENIOS O RESOLUCIONES </t>
  </si>
  <si>
    <t xml:space="preserve">DIRECCIÓN </t>
  </si>
  <si>
    <t>MONTO CONTRATADO Y/O GASTADO</t>
  </si>
  <si>
    <t>ITO o ENCARG. DE LA OBRA</t>
  </si>
  <si>
    <t>DATOS DE MANEJO INTERNO  CONTROL Y GESTIÓN DE PROYECTOS</t>
  </si>
  <si>
    <t>INFORMACIÓN MENSUAL DE ESTADOS DE PROYECTOS</t>
  </si>
  <si>
    <t>DATOS DE SEGUIMIENTO INTERNO RESPECTO A LICITACIÓN, EJECUCIÓN  E INSTRUCCIONES</t>
  </si>
  <si>
    <t>LOS TIPOS DE ESTADO SERÁN LOS SIGUIENTES</t>
  </si>
  <si>
    <t>POSTULADOS</t>
  </si>
  <si>
    <t>APROBADOS TÉCNICAMENTE</t>
  </si>
  <si>
    <t>APROBADOS FINANCIERAMENTE</t>
  </si>
  <si>
    <t>EJECUTADOS</t>
  </si>
  <si>
    <t>EN PROCESO DE LICITACIÓN</t>
  </si>
  <si>
    <r>
      <t xml:space="preserve">UNA COPIA DE ESTA PLANILLA DEBERÁ SER ENVIADA MENSUALMENTE A SR. ALCALDE, CONCEJALES, COMUNICACIONES Y LEY DE TRANSPARENCIA </t>
    </r>
    <r>
      <rPr>
        <sz val="10"/>
        <color indexed="10"/>
        <rFont val="Arial"/>
        <family val="2"/>
      </rPr>
      <t>(Sin las columnas que son de manejo interno (Color salmón)))</t>
    </r>
  </si>
  <si>
    <t>A PARTIR DE DICIEMBRE DEL 2016 TENDREMOS NUEVO PLADECO, POR ENDE HAY QUE INCORPORAR EL CÓDIGO DE CADA PROYECTO</t>
  </si>
  <si>
    <t>9°</t>
  </si>
  <si>
    <t>EN  DICIEMBRE DE CADA AÑO SE DEBE CERRAR LA PLANILLA PARA CUENTA PÚBLICA</t>
  </si>
  <si>
    <t>4°</t>
  </si>
  <si>
    <t>CUANDO UN PROYECTO TENGA DISTINTAS INTERVENCIONES, COMO OBRA Y EQUIPAMIENTO, SE  DEBEN DECLARAR COMO DOS PROYECTOS DISTINTOS YA QUE TIENEN DATOS DIFERENCIADOS TANTO EN MONTO COMO EN PROCESOS DE EJECUCIÓN</t>
  </si>
  <si>
    <t>10°</t>
  </si>
  <si>
    <t>Si en las observaciones  está en Rojo, es porque existe una solicitud de Pamela respecto al proyecto. Es importante que una vez que resuelvan la observación cambién el color a Verde para que Pamela las pueda revisar. Si está subsanada la observación, Pamela deberá cambiar a negro y eliminar la observación o respuesta que corresponda.</t>
  </si>
  <si>
    <t>2 Norte 4 y 5 Poniente</t>
  </si>
  <si>
    <t>Panguilemo</t>
  </si>
  <si>
    <t>FNDR</t>
  </si>
  <si>
    <t>Conservación de Vias Urbanas Varios Sectores Comuna de Talca Linea 1</t>
  </si>
  <si>
    <t>Conservación de Vias Urbanas Varios Sectores Comuna de Talca Linea 2</t>
  </si>
  <si>
    <t>Conservación de Vias Urbanas Comité Abate Molina N°13 Comuna de Talca</t>
  </si>
  <si>
    <t>Conservación de Vias Urbanas Comité Abate Molina N°14 Comuna de Talca</t>
  </si>
  <si>
    <t>PMU</t>
  </si>
  <si>
    <t>Maribel Troncoso</t>
  </si>
  <si>
    <t>PMU 2017</t>
  </si>
  <si>
    <t>Reposición de Veredas en calle 3 Poniente con Alameda y 2 Sur</t>
  </si>
  <si>
    <t>21  Oriente Esquina 4 Norte</t>
  </si>
  <si>
    <t>Este proyecto corresponde a una iniciativa que lo desarrolló Eugenio Monsalve, pero cuando se realizó la revisión para  repostularlo nos dimos cuanta que no consideró varios aspectos que son importantes tanto en el diseño como en el tema de operación y mantención. Dado lo anterior se reasigna a Pablo Tartari para que realice un nuevo diseño. Con fecha 05,10,2016 a través de ordinario N°2323 se solicita a Subdere eliminar el estado de "Elegible"</t>
  </si>
  <si>
    <t>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t>
  </si>
  <si>
    <t>13 Oriente 3 y 3 1/2 Sur y 3 1/2 Sur 13 y 14 Oriente</t>
  </si>
  <si>
    <t>Reposición Veredas 2  Norte 4  y 5 Poniente.</t>
  </si>
  <si>
    <t>Mediante Ord. 215 del 10/05/2017 se solicita someter a aprobación del Concejo Municipal Costos de Operación y Mantención del proyecto. D.A. 2294 del 18/05/2017 aprueba costos de operación y mantención del proyecto.</t>
  </si>
  <si>
    <t xml:space="preserve">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</si>
  <si>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Mejoramiento Integral de aceras Sector 12-A , Talca. 30.103.333-0</t>
  </si>
  <si>
    <t>Contempla un mejoramiento integral de las aceras en el tramo de Av. 2 Sur entre calles 9 y 11 Oriente.  Se aplicará nuevos modelos, de acuerdo a la Ordenanza vigente, incorporando baldosas del tipo Colonial, iluminación, mobiliario urbano y forestación.</t>
  </si>
  <si>
    <t>Mejoramiento Integral de Aceras Sector 12-B, Talca, Código BIP 30.484.923-0</t>
  </si>
  <si>
    <t>La propuesta contempla un mejoramiento integral de las aceras en el tramo de Av. 11 Oriente entre calles 2 Sur y Estero Piduco.  Se contempla modelo tipo colonial para las aceras de acuerdo a la Ordenanza de aceras, además se incorpora iluminación, mobiliario urbano y forestación.</t>
  </si>
  <si>
    <t>Av. 11 Oriente entre calles 2 Sur y Estero Piduco.</t>
  </si>
  <si>
    <t xml:space="preserve"> Av. 2 Sur entre calles 9 y 11 Oriente. </t>
  </si>
  <si>
    <t>FNDR 2018</t>
  </si>
  <si>
    <t>A.1.3.4</t>
  </si>
  <si>
    <t xml:space="preserve">PMU Emergencia 2017 (Programa Mejoramiento Urbano y Equipamiento Comunal) </t>
  </si>
  <si>
    <t>Kipus (U. Talca) y  Corporación de Desarrollo</t>
  </si>
  <si>
    <t>06/07/2017 mediante Ord. 1468 del 30/06/2017</t>
  </si>
  <si>
    <t>Adquisición Sistemas Fotovoltaicos, Comuna de Talca,  Código IDI 30.484.342-0</t>
  </si>
  <si>
    <t>Contempla la adquisición de 5 equipos en base a energía fotovoltaica para ser instalados en Cesfam Dionisio Astaburuaga, Las Américas, La Florida y Magisterio y para la Farmacia Junto a Ti.</t>
  </si>
  <si>
    <t>CIRCULAR 33 año 2017</t>
  </si>
  <si>
    <t>La obra contempla la conservación en diversas calles de la comuna, con una superficie a intervenir de 3333,05 m2 de calzada de hormigón, lo que solucionará los problemas de tránsito existentes en la actualidad.</t>
  </si>
  <si>
    <t>Acta de Evaluación N° 2 del 12/07/2017</t>
  </si>
  <si>
    <t>Postulado vía On Line con fecha 12,06,2013/ Codigo 1-C-2013-1165.  Se reingresa con código 1-C-2017-1043</t>
  </si>
  <si>
    <t>Carolina Solorza y Maribel Troncoso</t>
  </si>
  <si>
    <t>04/08/2017 a través de Subdere en Linea, Código 1-C-2017-1194</t>
  </si>
  <si>
    <t>Cuenta con Certificado de Aprobación SERVIU, Ord. N° 5796 de fecha 18/10/02016.  Registro N° 4817.  Con fecha 30/03/2017 se ingresa Carta Modificación de Proyecto a SERVIU, indicando que se incorpora la ruta accesible para no videntes.</t>
  </si>
  <si>
    <t xml:space="preserve">La propuesta contempla la reposición integral de la acera de manera de trasformar la actual vereda en un espacio urbano más grato y bello.- En la calle de sentido Oriente Poniente, cuya jerarquía es menor y está marcada por el  tránsito peatonal y vehicular, se aplicará el modelo Talca, más la incorporación de mobiliario urbano como basureros y señalética. </t>
  </si>
  <si>
    <t>ELIMINADO</t>
  </si>
  <si>
    <t>S.3.5.1</t>
  </si>
  <si>
    <t>PPP 2018</t>
  </si>
  <si>
    <t>Con fecha 21/08/2017 se remiten a MINVU certificados para dar respuesta a observaciones realizadas al proyecto en julio 2017.</t>
  </si>
  <si>
    <t>Licitación a cargo de SERVIU</t>
  </si>
  <si>
    <t>Depto. Medio Ambiente, Aseo y Ornato</t>
  </si>
  <si>
    <t>Participación ciudadana en Tenencia Responsable de Animales de Compañía 2017, Comuna de Talca</t>
  </si>
  <si>
    <t>08/09/2017 mediante Ord. 2023 del 07/09/2017 a PTRAC, através de Subdereenlineacódigo 71010037</t>
  </si>
  <si>
    <t>Mediante Ord. 216 del 10/05/2017 se solicita someter a aprobación del Concejo Municipal Costos de Operación y Mantención del proyecto. D.A. 2295 del 18/05/2017 aprueba costos de operación y mantención del proyecto.  Con fecha 28/08/2017 se remite a MINVU certificado para dar respuesta a observación pendiente.</t>
  </si>
  <si>
    <t>Cristian Sepulveda</t>
  </si>
  <si>
    <t>PTRAC 2017</t>
  </si>
  <si>
    <t>Comprende en realizar diálogos participativos para generar una estrategia local respecto a la problemática que significa la falta de tenencia responsable de animales de compañía por parte de nuestra comunidad, para la cual se trabajará realizando dos diálogos que contarán con 30 invitados cada uno con el afán de lograr una representación comunal.</t>
  </si>
  <si>
    <t>Se reciben observaciones 12/09/2017, dando respuesta 27/09/2017.</t>
  </si>
  <si>
    <t>Proyecto elegible desde el 29/09/2017</t>
  </si>
  <si>
    <t>30/11/2017, a través de portal SUBDERE en linea y mediante Ord. 2874 del 29/11/2017</t>
  </si>
  <si>
    <t>15 Sur 5 Poniente</t>
  </si>
  <si>
    <t>Pavimentación intersección calle 15 Sur con 5 Poniente, Talca</t>
  </si>
  <si>
    <t>Contempla la pavimentación de la intersección de calle 15 Sur con 5 Poniente, en hormigión, la ejecución de paso de rodados y discapacitados, señalización vial y demarcación de acuerd a la norma, contemplando una intervención de 403 m2.</t>
  </si>
  <si>
    <t>Acta de Evaluación N° 1 del 17/07/2017.  Mediante Ord. 1921 del 28/08/2017 se da respuesta a observaciones.  Acta de Evaluación Nª 2 del 18/10/2017.  Mediante Ord. 2566 del 03/11/2017 se da respuesta a observaciones.</t>
  </si>
  <si>
    <t>Se reciben observaciones con fecha 19/01/2018 dando respuesta 25/01/2018.</t>
  </si>
  <si>
    <t>Elegible desde el 22/02/2018</t>
  </si>
  <si>
    <t>PMU 2018</t>
  </si>
  <si>
    <t>Se ingresan antecedentes a Banco Integrado de Proyectos con fecha 19/04/2018, mediante Ord. 863 de fecha 17/04/2018.</t>
  </si>
  <si>
    <t>Cuadrante conformado por las calles comprendidas entre las calles 1 y 5 Oriente, entre 4 y 6 Sur, más anexo calle 6 Sur entre 4 y 7 Oriente</t>
  </si>
  <si>
    <t xml:space="preserve">La obra contempla un mejoramiento integral de las aceras ubicadas en el cuadrante conformado por las calles comprendidas entre las calles 1 y 5 Oriente, entre 4 y 6 Sur, más anexo calle 6 Sur entre 4 y 7 Oriente, incorporando  mobiliario urbano y cumpliendo con la normativa establecida en DS 50 que hace referencia a la inclusión de personas discapacitadas. </t>
  </si>
  <si>
    <t>Alejandro de la Puente y Sergio Guerra</t>
  </si>
  <si>
    <t>Sergio Guerra y Alejandro de la Puente</t>
  </si>
  <si>
    <t>Elegible desde 19/04/2018</t>
  </si>
  <si>
    <t>Plan Nacional de Atención Veterinaria Canina y Felina 2018, Comuna de Talca</t>
  </si>
  <si>
    <t>Consiste en realizar 200 esterilizaciones en la comuna de Talca, considerando la gran cantidad de animales callejeros y abandonados.</t>
  </si>
  <si>
    <t>PTRAC 2018</t>
  </si>
  <si>
    <t>14/02/2018 mediante Ord. 339 del 012/02/2018 a  PTRAC, a través de Subdereenlinea código 71010055</t>
  </si>
  <si>
    <t>Se reciben observaciones con fecha 29/12/2017.  Se dio respuesta con fecha 19/01/2018.  Se reciben nuevas observaciones con fecha 21/02/2018.  Se da respuesta con fecha 13/04/2018.</t>
  </si>
  <si>
    <t>Resolución Exento Nº 5324/2018 de fecha 17/05/2018</t>
  </si>
  <si>
    <t>Análisis técnico económico de fecha 16/05/2018. Se da respuesta a observaciones mediante Ord. 1197 de fecha 22/05/2018</t>
  </si>
  <si>
    <t>31/05/2018 mediante Ord. 1292.</t>
  </si>
  <si>
    <t xml:space="preserve">Contempla la ampliación de la Sede existente, considerando la construcción de un salón multiuso, cocina y bodega, la remodelación de los baños existentes y adaptación de actual salón de oficina y pasillo hacia nueva sala, la habilitación de estacionamientos </t>
  </si>
  <si>
    <t>19/06/2018, mediante Ord. 1410 del 13/06/2018, código 1-C-2018-643</t>
  </si>
  <si>
    <t>5 Oriente entre 1 y 2 Norte</t>
  </si>
  <si>
    <t>Reposición Parcial de Veredas Calle 5 Oriente entre 1 y 2 Norte, Talca</t>
  </si>
  <si>
    <t>El proyecto contempla un mejoramiento integral de las aceras en el tramo señalado, de manera de transformar las actuales veredas en espacios urbanos mas gratos y bellos, sobretodo más seguros para sus usuarios. Contempla una intervención de  725,05 m2, considerando los estipulado y exigido en la Ordenanza de Veredas de la Ciudad.</t>
  </si>
  <si>
    <t>RS 21/06/2018</t>
  </si>
  <si>
    <t>Constructora Proas</t>
  </si>
  <si>
    <t>5 Norte 3668</t>
  </si>
  <si>
    <t>Comprende la construcción de un cuartel Tipo 2, que incluye todas los recintos necesarios para cumplir con los estándares de Bomberos de Chile, lo que permitirá incorporar nuevos voluntarios y mejorar los tiempos de respuesta a las emergencias.</t>
  </si>
  <si>
    <t>EN LICITACION</t>
  </si>
  <si>
    <t>Plan de Mascota Protegida 2018, Comuna de Talca</t>
  </si>
  <si>
    <t>Res. Exento Nº 5869/2018</t>
  </si>
  <si>
    <t>Mediante Ord. 1538 de fecha 03/07/2018 se solicita transferir recursos a la I. Municipalidad de Talca.</t>
  </si>
  <si>
    <t>Freddi Arriagada</t>
  </si>
  <si>
    <t>20/07/2018, mediante Ord. 1705 de fecha 18/07/2018, Código 71010098</t>
  </si>
  <si>
    <t>Contempla el manejo sanitario (vacunas y antiparasitarios) y la implantación de microchip de identificación para 2000 animales, perros y gatos.</t>
  </si>
  <si>
    <t>Loretto Ramirez</t>
  </si>
  <si>
    <t>Elegible desde el 20/07/2018</t>
  </si>
  <si>
    <t>Mediante Ord. 377 del 25/07/2018 de Secplan a Alcalde (S), se solicita aprobar por parte del Honorable Concejo Municipal los costos de operación y mantención del proyecto, ya que se requiere para la postulación.</t>
  </si>
  <si>
    <t>Reposición de Camión Recolector de RSD para la Comuna de Talca</t>
  </si>
  <si>
    <t>Contempla la adqusición de un camión recolector de RSD para ser administrado por el municipio, que permitira apoyar las rutas con mayor generación de residuos, seguir recolectando basuras de plazas cuya mantención están a cargo del municipio y realizar la recolección para festividades y eventos.</t>
  </si>
  <si>
    <t>09/08/2018 mediante Ord. 1808 del 02/08/2018</t>
  </si>
  <si>
    <t>Cristián Sepúlveda</t>
  </si>
  <si>
    <t>07/08/2018 mediante Ord. 1809 del 02/08/2018.</t>
  </si>
  <si>
    <t>Pasaje 20 Norte B entre calles 5 1/2 Oriente C y 6 Oriente</t>
  </si>
  <si>
    <t>Construcción Multicancha con Cierrer Perimetral Barrio Las Américas IV, Talca</t>
  </si>
  <si>
    <t>Considera la construcción de un espacio deportivo, con cierro perimetral e iluminación, incorporando ruta accesible y  estacionamiento para discapacitados.</t>
  </si>
  <si>
    <t>Se debe analizar financiamiento</t>
  </si>
  <si>
    <t>Acta de Evaluación Nº 3 del 18/12/2017</t>
  </si>
  <si>
    <t>José Valenzuela</t>
  </si>
  <si>
    <t>Instalación eléctrica alumbrado, semaforización, cruce vial y peatonal calle 15 Oriente con 1 Sur</t>
  </si>
  <si>
    <t>Instalación eléctrica alumbrado, semaforización, cruce vial y peatonal calle 5 Norte con 23 Oriente</t>
  </si>
  <si>
    <t xml:space="preserve">Sesión Ordinaria Nº 692 del Consejo Regional del Maule del 18/07/2018. </t>
  </si>
  <si>
    <t>Se reciben observaciones el 26/07/2018 y se da respuesta el 09/08/2018. Se reciben nuevas observaciones 13/08/2018, dando respuesta el 16/08/2018.</t>
  </si>
  <si>
    <t>16/08/2018, mediante Ord. 1939 del 14/08/2018, código 1-C-2018-1045</t>
  </si>
  <si>
    <t>Calle 7 Oriente con pasaje 20 Sur, Villa Mantos del Río</t>
  </si>
  <si>
    <t>Construcción Plaza Saludable, Villa Mantos del Río, Comuna de Talca</t>
  </si>
  <si>
    <t>El proyecto considera la construcción de una plaza urbana recreativa.  Incluye la instalación de máquinas de ejercicios como elíptica, pectorales, mini sky, timón doble; la instalación de mobiliario urbano consistente en basureros, bicicletero, dos mesas de ajedrez, una glorieta y asientos lúdicos de hormigón armado, se incluye la plantación de especies arbóreas.  Se incorpora la ejecución de pavimentos implementando baldosa podo táctil definida según DS 50.</t>
  </si>
  <si>
    <t>PPP Villa El Amanecer, Talca</t>
  </si>
  <si>
    <t>PPP Veredas Sector Villa La Paz, Talca</t>
  </si>
  <si>
    <t>PPP Mejoramiento Pavimento 1/2 Calzada calle 19 Norte de Talca, entre 6 oriente y avenida Canal de la Luz</t>
  </si>
  <si>
    <t>PPP Construcción Pavimento Calle 18 Norte entre Avda . Canal de la Luz y 6 Oriente</t>
  </si>
  <si>
    <t>Programa Quiero mi Barrio</t>
  </si>
  <si>
    <t>PPP Población René Schneider, Talca</t>
  </si>
  <si>
    <t>19 Norte  entre 6 oriente y avenida Canal de la Luz</t>
  </si>
  <si>
    <t>18 Norte entre Avda . Canal de la Luz y 6 Oriente</t>
  </si>
  <si>
    <t>Elegible desde 21/08/2018</t>
  </si>
  <si>
    <t>Mediante Ord. 96 del Secretario Ejecutivo CORE Maule a Sr. Intendente informa que fue aprobado en Sesión Ordinaria del Core, según cnsta en Acta Nº 679 del 20/02/2018</t>
  </si>
  <si>
    <t>Convenio de fecha 27/30/2018.  Res.(A) Nº 60 del 31/07/2018 aprueba convenio mandato.</t>
  </si>
  <si>
    <t>Res. Exento Nº 10071/2018</t>
  </si>
  <si>
    <t xml:space="preserve">Mediante Ord. 2046 a Seremi MOP se solicita pronunciamiento formal si el proyecto interfiere con concesión Ruta 5 Sur tramo Talcal Chillán, Mediante Ord. 2047 a Seremi Transportes se solicita pronunicamiento formal indicando si existen cableados soterrados de empresas de telecomunicación. Mediante  Ord. 2048 a Aguas Nuevo Sur y Ord. 2049 a CGE Distribución, se solicita certificando indicando redes exsitentes, ubicación y profundidad. </t>
  </si>
  <si>
    <t>Mediante Ord. 1449 de fecha 20/09/2018 se ingresan antecedentes al Banco Integrado de Proyectos.  Mediante Ord. 2274 del 08/08/2018 de Jefe DIPLADE a Seremi MIDESO solicita ingreso a proceso prespuestario año 2018.</t>
  </si>
  <si>
    <t>Contempla la instalación de semaforos en el cruce de calles indicado.</t>
  </si>
  <si>
    <t xml:space="preserve">MONTO          </t>
  </si>
  <si>
    <t>Mediante Ord. 2294 del 24/09/2018 de Sr. Alcalde a URS Región del Maule se solicita transferir recursos adjudicados.</t>
  </si>
  <si>
    <t>5 Norte con 23 Oriente</t>
  </si>
  <si>
    <t>15 Oriente con 1 Sur</t>
  </si>
  <si>
    <t>10 Oriente con 16 Sur</t>
  </si>
  <si>
    <t>Instalación eléctrica alumbrado, semaforización, cruce vial y peatonal calle 10 Oriente con 16 Sur, Talca</t>
  </si>
  <si>
    <t>Calle 6 Norte, Calle 6 Norte A, Psje. 5 1/2 Poniente, Psje. 5 1/2 Poniente A,  Psje. 5 1/2 Poniente B, Psje. 5 1/2 Poniente C y Psje. 5 1/2 Poniente D</t>
  </si>
  <si>
    <t>Calle 14 Oriente, Calle 13 Norte, Calle 7 Norte, Calle 16 Oriente y Calle 16 1/2 Oriente</t>
  </si>
  <si>
    <t>PPP Veredas Sector José Miguel Carrera 1º Etapa, Talca</t>
  </si>
  <si>
    <t>PPP Veredas Sector José Miguel Carrera 2º Etapa, Talca</t>
  </si>
  <si>
    <t>PPP Veredas Sector José Miguel Carrera 3º Etapa, Talca</t>
  </si>
  <si>
    <t>PPP Veredas Sector José Miguel Carrera 4º Etapa, Talca</t>
  </si>
  <si>
    <t>PPP Veredas Sector José Miguel Carrera 5º Etapa, Talca</t>
  </si>
  <si>
    <t>Calle 14 Norte entre 3 Pte. y Avda. Canal de la Luz y Avda. Canal de la Luz entre 16 y 17 Norte</t>
  </si>
  <si>
    <t>Calle 1 Oriente entre 14 y 17 Norte</t>
  </si>
  <si>
    <t>Calle 15 Norte entre 3 Pte. y Canal de la Luz</t>
  </si>
  <si>
    <t>Calle 3 Oriente entre 14 y 17 Norte</t>
  </si>
  <si>
    <t>Calle 17 Norte entre 2 Poniente y 5 Oriente</t>
  </si>
  <si>
    <t>PPP 2019</t>
  </si>
  <si>
    <t>Pasaje 21 Sur, entre Psje. Flor de la Perdiz y 9 Ote. B</t>
  </si>
  <si>
    <t>Calle 1 Oriente entre 12 y 13 Norte  Calle 2 Oriente entre 13 y 14 Norte</t>
  </si>
  <si>
    <t>Proyecto de Pavimentación Participativa Pasaje 12 1/2 Sur B (ex Primavera), Sector Brilla El Sol</t>
  </si>
  <si>
    <t>Psje. 12 1/2 Sur B</t>
  </si>
  <si>
    <t>Externo</t>
  </si>
  <si>
    <t>Contempla la pavimentación de calles y pasajes en hormigón con una superficie a intervenir de 3507 m2.</t>
  </si>
  <si>
    <t>Contempla la pavimentación de media calzada en algunas calles del sector, con la reparación de las veredas respectivas en hormigón con una superficie a intervenir de 5741 m2.</t>
  </si>
  <si>
    <t>Contempla la reposición de veredas de hormigón con una superficie a intervenir de 1735 m2.</t>
  </si>
  <si>
    <t>Contempla la reposición de veredas de hormigón con una superficie a intervenir de 936 m2.</t>
  </si>
  <si>
    <t>Contempla la reposición de veredas de hormigón con una superficie a intervenir de 1536 m2.</t>
  </si>
  <si>
    <t>Contempla la reposición de veredas de hormigón con una superficie a intervenir de 905 m2.</t>
  </si>
  <si>
    <t>Contempla la reposición de veredas de hormigón con una superficie a intervenir de765  m2.</t>
  </si>
  <si>
    <t>Contempla la reposición y construcción de veredas de hormgón en calle 7 Norte y calle 12 Oriente, con una superficie a intervenir de 387 m2</t>
  </si>
  <si>
    <t>Contempla la pavimentación del pasaje en hormigón, con una superficie a intervenir de 288,47 m2</t>
  </si>
  <si>
    <t>Contempla la reposición y construcción de veredas en hormigón con una superficie a intervenir de 1025 m2</t>
  </si>
  <si>
    <t>Contempla la pavimentación en hormigón de la media calzada en calle 18 Norte entre Avda. Canal de la Luz y 6 Oriente, con una superficie a intervenir de 1531 m2.</t>
  </si>
  <si>
    <t>Contempla la pavimentación en hormigón de la media calzada en calle 19 Norte entre 6 Oriente y Avda. Canal de la Luz, con una superficie a intervenir de 1106  m2.</t>
  </si>
  <si>
    <t>Contempla la pavimentación en hormigón con una superficie a intervenir de 279 m2</t>
  </si>
  <si>
    <t xml:space="preserve">Postulado online el 26/10/2018 mediante Ord. 2575 del 24/10/2018, código 1-C-2018-1446.  </t>
  </si>
  <si>
    <t xml:space="preserve">Postulado online el 29/10/2018 mediante Ord. 2574 del 24/10/2018, código 1-C-2018-1475.  </t>
  </si>
  <si>
    <t>Construcción de Alumbrando Cancha de Futbol 21 de Mayo, Talca</t>
  </si>
  <si>
    <t>Construcción de Alumbrando Cancha de Futbol Rangers, Talca</t>
  </si>
  <si>
    <t>Se ingresa a plataforma MINVU el 16/10/2018.  Se ingresa a MINVU para postulación el 30/2018 mediante Ord. 2573 del 25/10/2018.</t>
  </si>
  <si>
    <t>Se ingresa a plataforma MINVU el 16/10/2018.  Se responden observaciones de SERVIU el 29/10/2018.  Se ingresa a MINVU para postulación el 30/2018 mediante Ord. 2573 del 25/10/2018.</t>
  </si>
  <si>
    <t>Se ingresa a plataforma MINVU el 16/10/2018.Se responden observaciones de SERVIU el 29/10/2018.  Se ingresa a MINVU para postulación el 30/2018 mediante Ord. 2573 del 25/10/2018.</t>
  </si>
  <si>
    <t>Se ingresa a plataforma MINVU el 16/10/2018. Se responden observaciones de SERVIU el 30/10/2018. Se ingresa a MINVU para postulación el 30/2018 mediante Ord. 2573 del 25/10/2018.</t>
  </si>
  <si>
    <t>Se ingresa a plataforma MINVU el 16/10/2018.Se responden observaciones de SERVIU el 30/10/2018.  Se ingresa a MINVU para postulación el 30/2018 mediante Ord. 2573 del 25/10/2018.</t>
  </si>
  <si>
    <t>Construcción SS.HH. Públicos Plaza Cienfuegos, Talca</t>
  </si>
  <si>
    <t>05/09/2018 se postula on line, código 1-C-2018-1183, mediante Ord. 2077 del 31/08/2018</t>
  </si>
  <si>
    <t>1 Sur con 4 Oriente</t>
  </si>
  <si>
    <t>La obra contempla la construcción de SS.HH. ubicados al costado oriente de la Plaza, con recintos destinados para damas con su respectivo mudador, baños para varones y baños para personas con discapacidades diferentes. Se contempla un recinto para el control de acceso con mesón de atención y un closet para utensilios de aseo.</t>
  </si>
  <si>
    <t>29/10/2018 mediante Memo Nº 11</t>
  </si>
  <si>
    <t>Se reciben observaciones el 12/09/2018. Se da respuesta a observaciones el 04/10/2018.</t>
  </si>
  <si>
    <t>Calle 5 1/2 Oriente C con pasaje 20 Norte C</t>
  </si>
  <si>
    <t>Se reciben observaciones con fecha 19/11/2018, dando respuesta el 27/11/2018 .</t>
  </si>
  <si>
    <t>Se reciben observaciones con fecha 19/11/2018, dando respuesta el 28/11/2018 .</t>
  </si>
  <si>
    <t>Se reciben observaciones con fecha 19/11/2018, dando respuesta el 29/11/2018 .</t>
  </si>
  <si>
    <t>Christian Ramírez</t>
  </si>
  <si>
    <t>Reposición de Camión Tolva para la comuna de Talca</t>
  </si>
  <si>
    <t>Consiste en la adquisición de camión tolva, para realizar labores de mantención urbana y rural y reemplazar el actual que ya cumplió su vida útil</t>
  </si>
  <si>
    <t>CIRCULAR 33</t>
  </si>
  <si>
    <t>Reposición de Retroexcavadora para la comuna de Talca.</t>
  </si>
  <si>
    <t>Consiste en la adquisición de una retroexcavadora, para realizar labores de mantención urbana y rural y reemplazar la actual que ya cumplió su vida útil</t>
  </si>
  <si>
    <t>30/11/2018 mediante Ord. 2933 del 30/11/2018</t>
  </si>
  <si>
    <t>30/11/2018 mediante Ord. 2934 del 30/11/2018</t>
  </si>
  <si>
    <t xml:space="preserve">CIRCULAR 33 </t>
  </si>
  <si>
    <t>Mediante Ord. 596 del 29/11/2018 de Secplan a Sr. Alcalde se solicita aprobar los costos de operación y mantención del proyecto, que ser requiere para la postulación.</t>
  </si>
  <si>
    <t>Mediante Ord. 595 del 29/11/2018 de Secplan a Sr. Alcalde se solicita aprobar los costos de operación y mantención del proyecto, que ser requiere para la postulación.</t>
  </si>
  <si>
    <t>Contempla la repavimentación de diversas calles y veredas de la comuna, considerando 1043 m2 de calzada de hormigón, 333 m2 de calzada de asfalto y 3816 m2 de veredas de hormigón reforzado.</t>
  </si>
  <si>
    <t>Se remite por correo electrónicoa MINVU, certificados para dar respuesta a observaciones realizadas al proyecto en junio 2017. Mediante Ord. 599 del 30/11/2018 de Secplan a Sr. Alcalde se solicita aprobar los costos de operación y mantención del proyecto, lo que se requiere para dar respuesta observaciones realizadas al proyecto.</t>
  </si>
  <si>
    <t>FRIL 2019</t>
  </si>
  <si>
    <t>FNDR 2017-2018</t>
  </si>
  <si>
    <t>Serigo Guerra - Vialidad MOP</t>
  </si>
  <si>
    <t>14/12/2018, mediante Ord. 3093 del 14/12/2018</t>
  </si>
  <si>
    <t>Puente 2 Norte sobre ruta 5 Sur</t>
  </si>
  <si>
    <t>Conservación Puente 2 Norte sobre Ruta 5 Sur, Talca</t>
  </si>
  <si>
    <t>Contempla la conservación de la vía mencionada, mediante la reparación de 2 vigas de hormigón armado en dicho puente, que se han deteriorado con el paso del tiempo,  con el fin de asegurar al conectividad entre el sector oriente y poniente de la ciudad.</t>
  </si>
  <si>
    <t xml:space="preserve">Circular 33 </t>
  </si>
  <si>
    <t>Acta de Evaluación Nº 1 del 18/12/2018</t>
  </si>
  <si>
    <t>Res. Exenta 16224/2018 del 27/12/2018</t>
  </si>
  <si>
    <t>Res. Ex. Nº 16224/2018 del 27/12/2018 aprueba proyecto y recursos</t>
  </si>
  <si>
    <t xml:space="preserve">Acta de Evaluación Nº 3 del 28/12/2018 </t>
  </si>
  <si>
    <t xml:space="preserve">Mediante Ord. 625 del 13/12/2018 a Sr. Alcalde, se solicita someter a aprobación del Concejo Municipal los costos de operación y mantención del proyecto. </t>
  </si>
  <si>
    <t>Acta de Evaluación Nº 1 del 18/12/2018. Aprobado en Sesión de Consejo Regional de fecha 18/12/2018.</t>
  </si>
  <si>
    <t>Postulado on line el 28/12/2018 mediante Ord. 3186 del 20/12/2018, código 1-C-2018-1729</t>
  </si>
  <si>
    <t xml:space="preserve">2 Norte con 34 Oriente </t>
  </si>
  <si>
    <t>Instalación eléctrica alumbrado, semaforización, cruce vial y peatonal calle 2 Norte con 34 Oriente, Talca</t>
  </si>
  <si>
    <t>Se repostula on line el 28/12/2018 mediante Ord. 2235 del 13/09/2018, código 1-C-2018-1730.</t>
  </si>
  <si>
    <t xml:space="preserve">Se repostula online el 28/12/2018 mediante Ord. 2236 del 13/09/2018, código 1-C-2018-1735. </t>
  </si>
  <si>
    <t>Postulado on line el 28/12/2018 mediante Ord. 3184 del 20/12/2018, código 1-C-2018-1732</t>
  </si>
  <si>
    <t>Postulado on line el 28/12/2018 mediante Ord. 3185 del 20/12/2018, código 1-C-2018-1731</t>
  </si>
  <si>
    <t>5 Poniente con 30 Sur</t>
  </si>
  <si>
    <t>Instalación eléctrica alumbrado, semaforización, cruce vial y peatonal calle  5 Poniente con 30 Sur, Talca</t>
  </si>
  <si>
    <t>Postulado on line el 28/12/2018mediante Ord. 3183 del 20/12/2018, código 1-C-2018-1733</t>
  </si>
  <si>
    <t xml:space="preserve">14 Poniente con 27 Sur </t>
  </si>
  <si>
    <t>Instalación eléctrica alumbrado, semaforización, cruce vial y peatonal calle 14 Poniente con 27 Sur, Talca</t>
  </si>
  <si>
    <t>Postulado on line el 28/12/2018 mediante Ord. 3182 del 20/12/2018, código 1-C-2018-1736</t>
  </si>
  <si>
    <t>25 Sur con 5 Poniente</t>
  </si>
  <si>
    <t>Instalación eléctrica alumbrado, semaforización, cruce vial y peatonal calle 25 Sur con 5 Poniente,  Talca</t>
  </si>
  <si>
    <t>03/01/2019, mediante Memo Nº 01 del 03/01/2018</t>
  </si>
  <si>
    <t>Construcción Sede Comunitaria Junta de Vecinos Villa Parque Industrial, Talca</t>
  </si>
  <si>
    <t>Construcción Cancha Recreativa con cierro perimetral Junta de Vecinos Jardín del Valle, Talca</t>
  </si>
  <si>
    <t xml:space="preserve">Convenio de fecha 06/11/2018. D.A. 0077 del 07/01/2019 aprueba convenio mandato de obras. </t>
  </si>
  <si>
    <t>29/01/2019 mediante Ord. 276</t>
  </si>
  <si>
    <t>Contempla la construcción de una sede comunitaria recuperando la infraestructura existente.</t>
  </si>
  <si>
    <t>Se reciben observaciones con fecha 29/08/2018.  Se da respuesta a observaciones con fecha 08/01/2018.</t>
  </si>
  <si>
    <t>Proyecto seleccionado, publicación diario La Prensa del 17/12/2018.   Mediante Ord. 38 del 09/01/2019 de SEREMI MINVU se informa que el proyecto fue seleccionado.</t>
  </si>
  <si>
    <t>Acta de Evaluación Nº 1 del 19,02,2019. Se da respuesta a observaciones mediante Ord. 531 del 28/02/2019.</t>
  </si>
  <si>
    <t>Pasaje 28 1/2 Oriente s/n, Loteo Santa Marta</t>
  </si>
  <si>
    <t>Construcción Sede Social y Mejoramiento de Plaza Junta de Vecinos Santa Marta, Talca</t>
  </si>
  <si>
    <t>Consiste en la construcción de una sede social de 73,69 mts 2 y el mejoramiento del area verde existente dotandola de juego modular, mobiliario urbano, arborización y cambio de luminaria con una superficie a intervenir de 1478,34 mts 2.</t>
  </si>
  <si>
    <t>Contempla el equipamiento deportivo consistente en una pequepa cancha recreatvia con cierro y un módulo de ejercicios de calistenia, contemplando una superficie a intervenir de 403,73 m2.   Se considera circulación peatonal desde el acceso adoptando criterios de accesibilidad mediante la ejecución de una ruta accesible, además de disponer de un área para dos estacionamientos. Se contemplan especies arboreas, más la instalación de mobiliario urbao consistente en basurero, bicicletero, iluminación y un escaño inclusivo.</t>
  </si>
  <si>
    <t>28/02/2019 mediante Ord. 524 del 27/02/2019</t>
  </si>
  <si>
    <t>Alameda con Av. Circunvalación Norte</t>
  </si>
  <si>
    <t>Contempla la construcción de un circuito deportivo mixto con 4 zonas, 2 de máquinas de ejercicios, una de calistenia y otra de uso multiple, las que se vinculan a través de una pista de velocidad de 100 mts. Estas zonas cuentan con pavimento estable para dar continuidad y circulación a la ruta accesible de todo el proyecto. Se considera proyecto electrico con iluminación led y empalme, con una superficie a intervenir de 1473 m2.</t>
  </si>
  <si>
    <t>1 Norte entre 4 y 5 Oriente</t>
  </si>
  <si>
    <t>Restauración Mercado Central Municipal de Talca (Etapa Ejecución  IDI 30.366.878-0)</t>
  </si>
  <si>
    <t>FNDR 2019</t>
  </si>
  <si>
    <t>El proyecto considera la obra de restauración que surgió de la consultaroia de diseño integral, la cual entrega el proyecto de arquitectura, estructura y especialidades, con el objetivo de recuperar este importante inmueble y volverlo a su uso integral previo al terremoto.</t>
  </si>
  <si>
    <t>Acta de Evaluación Nº 2 de fecha 19-02-2019, RECOMENDADO</t>
  </si>
  <si>
    <t>7 norte y 12 Oriente</t>
  </si>
  <si>
    <t>Pavimentación de veredas calle 7 Norte y 12 Oriente, Talca</t>
  </si>
  <si>
    <t>PMU 2019</t>
  </si>
  <si>
    <t>Contrucción Sede Comunitaria JJ.VV. Alonso de Ercilla, Comuna de Talca</t>
  </si>
  <si>
    <t>La obra comprende la construcción de una sede sccial de 73 m2, contemplando una sala multiuso, dos baños, uno de ellos para discapacitados, cumple con accesibilidad universal, cocina.</t>
  </si>
  <si>
    <t>Recursos Municipales 2019</t>
  </si>
  <si>
    <t>En ejecución</t>
  </si>
  <si>
    <t>Acta de Evaluación Nº 2 de fecha 12/03/2019 deja el proyecto Recomendado</t>
  </si>
  <si>
    <t>Construcción Sede Comunitaria JJ.VV. Villa Río Claro II, Talca</t>
  </si>
  <si>
    <t>Cuenta con RATE FI con fecha 06/07/2015. Se da respueta a observaciones mediante Ord. N° 0566 de fecha 21/03/2016. RATE FI de fecha 11/04/2015// Se da respuesta a Obs. con mediante Ord. N°0892 de fecha26/04/2016.-  Con fecha 06/02/2019 se reciben observaciones. Se da respuesta el 07/02/2019 quedando RS nuevamente el proyecto.</t>
  </si>
  <si>
    <t>Mediante Ord. 864 de fecha 17/04/2018 de Sr. Alcalde a Jefe División de Análisis y Control de Gestión, se remiten antecedentes correspondiente a la modificación que se tuvo que realizar al proyecto en relación al DS 50, con el fin de remitir a MIDESO. Mediante Ord. 285 del 30/01/2019 se reingresan los antecedentes actualizados, ya que el GORE no creo RS manual. Mediante Ord. 64 del 30/01/2019 de Secplan a Alcalde (s) se solicita aprobar costos de operacion y mantención del proyecto actualizados. Mediante Ord. 285 del 30,01,2019 de Alcalde (S) a Sr. Intendente se solicita reingreso urgente al BIP para obtener nuevamente el RS, ya que no fue creado para el año 2019.</t>
  </si>
  <si>
    <t>Se reciben observaciones con fecha 29/08/2018.  Se da respuesta a observaciones 02/10/2018. Se da respuesta a nuevas observaciones el 13/02/2019.</t>
  </si>
  <si>
    <t>Se da respuesta a observaciones mediante Ord. 2967 del 30/11/2018. Acta de Evaluación Nº 2 del 07/01/2019. Se da respuesta el 14/02/2019 mediante Ord. 401 del 13/02/2019.</t>
  </si>
  <si>
    <t>Se reciben observaciones el 13/09/2018.  Se de respuesta a observaciones con fecha 06/02/2019</t>
  </si>
  <si>
    <t>Acta de Evaluación N1 1 del 19,12,2018. Se de respuesta el 15/02/2019 mediante Ord. 415 del 14,02,2019.</t>
  </si>
  <si>
    <t>Acta de Evaluación Nº 1 del 14,12,2018.  Se de respuesta a observaciones el 15/02/209 mediante Ord. 414</t>
  </si>
  <si>
    <t>Mediante Ord. 140 del 11/03/2019 se solicita cancelación de derechos municipales por concepto de Permiso de Edificación.</t>
  </si>
  <si>
    <t>Mediante Ord. 146 del 12/03/2019 se solicita cancelación de derechos municipales por concepto de Permiso de Edificación.</t>
  </si>
  <si>
    <t>05/03/2019 mediante Ord. 550 de fecha 04/03/2018</t>
  </si>
  <si>
    <t>Construcción Plaza Activa Calle 5 1/2 Oriente C y Pje. 20 Norte C, Las Americas IV, Talca</t>
  </si>
  <si>
    <t>La obra comprende la instalación de pavimento de adocretos de colores para circulación peatonal, pavimento de hormigón para rampa y radier de cancha de rayuela, mobiliario urbano como bicicleteros y escaños inclusivo, juegos infantiles consistentes en balancín doble, botones sensoriales y juego modular, máquinas de ejercicios, arborización, áreas verdes, proyecto eléctrico y de riego.  La superficie a intervenir es de 1378,01 m2</t>
  </si>
  <si>
    <t>Res. Ex. Nº 3064/2019 del 18/03/2019</t>
  </si>
  <si>
    <t>15/01/2019  mediante Memo Nº 2</t>
  </si>
  <si>
    <t>14 Sur con 2 Poniente</t>
  </si>
  <si>
    <t>Instalación eléctrica alumbrado, semaforización, cruce vial y peatonal calle 14 Sur Con 2 Poniente, Talca</t>
  </si>
  <si>
    <t>19/03/2019 mediante Ord. 644 del 18/03/2019, código 1-C-2019-500</t>
  </si>
  <si>
    <t>19/03/2019 mediante Ord. 645 del 18/03/2019, código 1-C-2019-501</t>
  </si>
  <si>
    <t>18 Sur con 6 Oriente</t>
  </si>
  <si>
    <t>Instalación eléctrica alumbrado, semaforización, cruce vial y peatonal calle 18 Sur con 6 Oriente, Talca</t>
  </si>
  <si>
    <t>Queda Elegible en Subderenlinea el 22/03/2019</t>
  </si>
  <si>
    <t>Acta de Evaluación Nº 3 del 13/03/2019 deja Recomendado el proyecto.</t>
  </si>
  <si>
    <t>ADJUDICADO</t>
  </si>
  <si>
    <t>18/04/2019 Mediante Memo Nº 09</t>
  </si>
  <si>
    <t>05/04/2019 mediante Memo Nº 07</t>
  </si>
  <si>
    <t>Se reciben observaciones con fecha 06/11/2018, dando respuesta el 19/11/2018, queda pendiente aprobación de Aguas Nuevo Sur la cual se encuentra en trámite. Con fecha 22/03/2018 se da respuesta a observaciones pendientes.</t>
  </si>
  <si>
    <t xml:space="preserve">26/03/2019 mediante Ord. 738 </t>
  </si>
  <si>
    <t>26/03/2019 mediante Ord. 739</t>
  </si>
  <si>
    <t xml:space="preserve">Plan Registro Mascotas </t>
  </si>
  <si>
    <t>Se busca implantar dispositivo interno a 3000 mascostas de la comuna de Talca en inmediaciones del centro veterinario municiap, plazas juntas de vecinos.</t>
  </si>
  <si>
    <t>PTRAC 2019</t>
  </si>
  <si>
    <t>Programa Tenencia Responsable de Animales de Compañía</t>
  </si>
  <si>
    <t>Contempla la esterilización e identificado mediante microchip de 4000 animales de compañía de la comuna de Talca.</t>
  </si>
  <si>
    <t>Norte: Calle 11 Norte entre 3 y 6 Oriente ambos costados; Sur: Calle 8 orte entre 4 y 6 Oriente costado norte; Poniente: Calle 3 Oriente entre 8 y 11 Norte ambos costados; Oriente: Calle 6 Oriente entre 8 y 11 Norte ambos costados; calle 5 Oriente entre 8 y 9 Norte ambos costados, calle 5 entre 9 y 11 norte costado oriente</t>
  </si>
  <si>
    <t xml:space="preserve">Mediante Ord. 997 de fecha 23/04/2018 de Jefe DIPLADE del Gore a SEREMI Desarrollo Social, comunia que se incorporaron a la carpeta digital los antecedentes del proyecto, con lo cual queda ingresado al S.N.I. </t>
  </si>
  <si>
    <t>Memo Nº 06 del 26/03/2019</t>
  </si>
  <si>
    <t>Res. 3064/2019</t>
  </si>
  <si>
    <t>Con fecha 02/05/2018 se ingresa Estudio de Ingenieria a SERVIU, para revisión. Mediante Ord. 171 del 27/03/2019 a Sr. Alcalde se solicita someter para aprobación del honorable concejo municipal los costos de operación y mantención del proyecto. D.A. 1413 del 08/04/2019 aprueba costos de operación y mantención.</t>
  </si>
  <si>
    <t>Convenio de transferencia de fecha 23/04/2019.</t>
  </si>
  <si>
    <t>Convenio de fecha 23/05/2019.</t>
  </si>
  <si>
    <t>2019-2020</t>
  </si>
  <si>
    <t>16/05/2019, mediante Memo Nº 11</t>
  </si>
  <si>
    <t>Mediante Ord. 1104 del 06/05/2019 se ingresa a proceso presupuestario año 2019</t>
  </si>
  <si>
    <t>Mediante Ord. 1184 del 14/05/2019 se postula a proceso presupuestario 2019.</t>
  </si>
  <si>
    <t>Mediante Ord. 1272 del 24/05/2019 se ingresa a proceso presupuestario año 2019</t>
  </si>
  <si>
    <t>Mediante Memo Nº 10 a Secplan se remite informe de Evaluación Técnica realizada por profesional a cargo del proyecto.</t>
  </si>
  <si>
    <t>Elegible desde el 29/05/2019.</t>
  </si>
  <si>
    <t>Plan de Contingencia "Construcción Mercado Provisorio", Talca</t>
  </si>
  <si>
    <t xml:space="preserve">2 Norte entre 5 y 6 Oriente </t>
  </si>
  <si>
    <t>30 Oriente entre 4 y 8 Sur, Talca</t>
  </si>
  <si>
    <t xml:space="preserve">El proyecto considera la intervención de 13640,26 m2 aproximadamente de espacios públicos. 
La obra se configura principalmente con una circulación peatonal central, baños públicos, áreas de recreación y deportivas acompañadas por zonas de áreas verdes. La obra comprende la pavimentación de zonas de circulación con radier y adocretos. Contempla, mejoramiento del paisajismo, áreas para el descanso, espacios para actividades al aire libre y zonas de encuentro y contemplación.
</t>
  </si>
  <si>
    <t>Mejoramiento Bandejón 30 Oriente entre calles 4 y 8 Sur, Talca, Código IDI 40,013,084-0</t>
  </si>
  <si>
    <t>Costado Gimnasio Regional 2 Norte 18 Oriente, Talca</t>
  </si>
  <si>
    <t>Considera la renovación de 15 Paraderos en diversos sectores de la comuna de Talca, incluye además un mejoramiento integral de los pavimentos que serviran de base para los nuevos paraderos, incorpora tambièn basureros de manera de transformar las actuales garitas en espacios urbanos más funcionales, provocando un importante cambio en estas transitadas esquinas de la ciudad.</t>
  </si>
  <si>
    <t>30,04,2019</t>
  </si>
  <si>
    <t>Ministerio de Transporte y Telecomunicaciones 2019</t>
  </si>
  <si>
    <t>Convenio de fecha 08,04,2019 y REX Nª 267 del 27,04,2019</t>
  </si>
  <si>
    <t>Diversos sectores de la ciudad de Talca</t>
  </si>
  <si>
    <t>Acta de Evaluación Nº 3 del 07/06/2019</t>
  </si>
  <si>
    <t>Se ingresa carpeta con proyecto de ingeniería para revisión y aprobación con fecha 16/08/2018.  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</si>
  <si>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</si>
  <si>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</si>
  <si>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</si>
  <si>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224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</si>
  <si>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223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</si>
  <si>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1634 del 06/07/2018 a Director (S) de SERVIU de Sr. Alcalde,  se remite carpeta con todos los antecedentes del proyecto para revisión por parte de la Unidad de Costos.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</si>
  <si>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</si>
  <si>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Se reciben observaciones 29/03/2019. Se da respuesta 18/04/2019. Se reciben nuevas observaciones 22/04/2019, dando respuesta 25/04/2019. Se recien nuevas observaciones 29/04/2019. Se reciben nuevas observaciones el 22/05/2019 dando respuesta el 29/05/2019.</t>
  </si>
  <si>
    <t>Se reciben observaciones 04/04/2019, se da respuesta 05/04/2019. Se reciben nuevas observaciones 22/04/2019, dando respuesta a las 26/04/2019.  Se reciben nuevas observaciones el 06/05/2019 dando respuesta el 29/05/2019.</t>
  </si>
  <si>
    <t>Contempla el suministro, montaje y conexión de generador de 30 KVA, talbero de distribución, alumbrado, canalización, cámaras, postación galvanziado de 15 mts y proyectores de areas  led 500 W.</t>
  </si>
  <si>
    <t xml:space="preserve">Contempla el suministro, montaje y conexión de generador de 30 KVA, talbero de distribución, alumbrado, canalización, cámaras, postación galvanziado de 15 mts y proyectores de areas  led 500 W. </t>
  </si>
  <si>
    <t>27/06/2019 mediante Ord. 1530 del 26/06/2019</t>
  </si>
  <si>
    <t>Conservación pavimento calzadas y veredas sector Rodoviario, Talca</t>
  </si>
  <si>
    <t>El proyecto contempla la reposición de calzadas y veredas de hormigón y calzadas de hormigón, en calles 15 oriente, 3 1/2 Sur, 13 Oriente y 2 Sur, abarcando una superficie total a intervenir de 6809 m2.</t>
  </si>
  <si>
    <t>Res. 7494/2019 del 20/06/2019</t>
  </si>
  <si>
    <t>Elegible con fecha 26/06/2019</t>
  </si>
  <si>
    <t>Elegible desde 20/06/2019</t>
  </si>
  <si>
    <t xml:space="preserve">El proyecto considera el diseño de arquitectura, paisajismo y especialidades con una intervención de 16.079,74 m2 aproximadamente.
La obra se configura principalmente por la construcción de una cancha de fútbol de pasto sintético que tiene una circulación peatonal (incluye accesibilidad universal) desde el acceso principal al gimnasio regional, hasta el área en donde se emplaza el proyecto, bordeando y sirviendo de acceso a la cancha de fútbol como al área de servicios. Esta zona de circulación contempla un radier de hormigón afinado, baldosín y adocretos, acompañada de áreas verdes con escaños y arborización.
El área de servicios está compuesta por infraestructuras independientes, dispuestas linealmente a un costado longitudinal de la cancha y de la ruta peatonal accesible y cuenta con dos bloques de baños públicos para ambos sexos y discapacitados, dos graderías con una capacidad de 268 personas en total, tres camarines equipados con baños, vestidores y duchas para ambos equipos y para los árbitros. Además se considera una sala de primeros auxilios.  El área a intervenir, cuenta con cierre perimetral e iluminación, controlando y resguardando la seguridad de los recintos.
</t>
  </si>
  <si>
    <t>20,06,2019</t>
  </si>
  <si>
    <t>EN VÍAS DE POSTULACIÓN</t>
  </si>
  <si>
    <t>Acta de Evaluación Nº 1 del 19/03/019. Se de respuesta mediante Ord.938 del 22/04/2019. Acta de Evaluación Nº 2 del 03/05/2019. Se da respuesta mediante Ord. 1342 del 03/06/2019.</t>
  </si>
  <si>
    <t>Mediante Ord. 270 de fecha 29/05/2019 de Secplan a Sr. Alcalde se solicita cancelación de derechos municipales. Cuenta con Permiso de Obra Menor Simple nro. 10 del 28/06/2019.</t>
  </si>
  <si>
    <t>Convenio de fecha 29/04/2019. D.A. 2167 del 12/06/2019 aprueba convenio ad referendum.</t>
  </si>
  <si>
    <t>Se reciben obervaciones el 12/11/2018. Se da respuesta el 15/02/2019. Se reciben nuevas observaciones el 18/02/2019 dando respuesta el 22/02/2019. Se da respuesta a nuevas observacines el 18/06/2019.</t>
  </si>
  <si>
    <t>Se reciben obervaciones el 12/11/2018. Se da respuesta el 15/02/2019. Se reciben nuevas observaciones el 18/02/2019 dando respuesta el 22/02/2019. Se reciben nuevas observaciones el 19/03/2019. Se da respuesta a nuevas observaciones el 18/06/2019.</t>
  </si>
  <si>
    <t>Elegible desde el 05/07/2019.</t>
  </si>
  <si>
    <t>Res. Exenta 7869/2019 del 28/06/2019</t>
  </si>
  <si>
    <t>Res. Exenta Nº 7869/2019  del 28/06/2019</t>
  </si>
  <si>
    <t>Mediante Memo Nº 17 del 05/07/2019</t>
  </si>
  <si>
    <t>04/07/2019 mediante Memo Nº 16</t>
  </si>
  <si>
    <t>Elegible desde el 10/07/2019.</t>
  </si>
  <si>
    <t>Res. Exento 84737/2019 del 10/07/2019</t>
  </si>
  <si>
    <t>Res. Exento 8437/2019 del 10/07/2019</t>
  </si>
  <si>
    <t>Elegible desde el 11/07/2019</t>
  </si>
  <si>
    <t>11/07/2019 Mediante Memo Nº 18</t>
  </si>
  <si>
    <t>06/06/2019 mediante Memo Nº 12</t>
  </si>
  <si>
    <t>RS de fecha 12/07/2019.</t>
  </si>
  <si>
    <t>Consiste en la habilitación del ex-Gimnasio Municipal, para reubicar provisoriamente a los locatarios del mercado central, por el periodo que demore la Restauración del edificio de 4 y 5 Oriente.</t>
  </si>
  <si>
    <t>Considera la renovación de 05 Paraderos en diversos sectores de la comuna de Talca, incluye además un mejoramiento integral de los pavimentos que serviran de base para los nuevos paraderos, incorpora tambièn basureros de manera de transformar las actuales garitas en espacios urbanos más funcionales, provocando un importante cambio en estas transitadas esquinas de la ciudad, la inversión corresponde al saldo que quedó de la primera licitación/</t>
  </si>
  <si>
    <t>Modificación de Convenio de fecha 02,07,2019 y REX Nª 453 del 15,07,2019</t>
  </si>
  <si>
    <t>22,07,2019</t>
  </si>
  <si>
    <t>Conservación de Paraderos Talca, Región del Maule  (Codigo IDI 40008693-0)</t>
  </si>
  <si>
    <t>Conservación de 05 Paraderos Talca, Región del Maule (SALDO) (Codigo IDI 40008693-0)</t>
  </si>
  <si>
    <t>Convenio aprueba proyecto de fecha 24/07/2019. Res. Ex. Nº 4529 del 26/07/2019 aprueba convenio de transferencia.</t>
  </si>
  <si>
    <t>Construcción Cancha de Fútbol Cornelio Baeza, Talca.  (Codigo IDI 40013082-0)</t>
  </si>
  <si>
    <t>Mediante Ord. 277 del 29/01/2019, se da respuesta a observaciones.  Se reciben nuevas observaciones el 31/05/2019.  Se da respuesta a observaciones mediante Ord. 1579 del 04/07/2019.</t>
  </si>
  <si>
    <t>Se reciben obervaciones el 02/07/2019. Se da respuesta el 19/03/2019.  Se reciben nuevas observaciones el 08/04/2019 y se da respuesta el 18/04/2019. Se da respuesta a nuevas observaciones con fecha 12/06/2019. Se reciben nuevas observaciones el 05/07/2019 dando respuesta el 10/07/2019.</t>
  </si>
  <si>
    <t>Se reciben obervaciones el 02/07/2019. Se da respuesta el 19/03/2019.Se reciben nuevas observaciones el 08/04/2019 y se da respuesta el 18/04/2019.  Se da respuesta a nuevas observaciones con fecha 12/06/2019. Se reciben nuevas observaciones el 05/07/2019 dando respuesta el 10/07/2019.</t>
  </si>
  <si>
    <t>Se reciben obervaciones el 02/07/2019. Se da respuesta el 19/03/2019.Se reciben nuevas observaciones el 08/04/2019 y se da respuesta el 18/04/2019.  Se da respuesta a nuevas observaciones con fecha 25/06/2019. Se reciben nuevas observaciones el 05/07/2019 dando respuesta el 10/07/2019.</t>
  </si>
  <si>
    <t>Se reciben obervaciones el 02/07/2019. Se da respuesta el 19/03/2019.Se reciben nuevas observaciones el 08/04/2019 y se da respuesta el 18/04/2019. Se da respuesta a nuevas observaciones con fecha 12/06/2019. Se reciben nuevas observaciones el 05/07/2019 dando respuesta el 10/07/2019.</t>
  </si>
  <si>
    <t>Se reciben  observaciones el 08/04/2019 y se da respuesta el 18/04/2019. Se da respuesta a nuevas observaciones con fecha 12/06/2019. Se reciben nuevas observaciones el 05/07/2019 dando respuesta el 10/07/2019.</t>
  </si>
  <si>
    <t xml:space="preserve">01/03/2019 mediante Ord. 541 del 01/03/2019. </t>
  </si>
  <si>
    <t>Acta de Evaluación Nº 2 de fecha 14/08/2019 deja el proyecto Recomendado</t>
  </si>
  <si>
    <t>30/08/2019 mediante Memo Nº 21</t>
  </si>
  <si>
    <t>23/08/2019 mediante Memo Nº 20</t>
  </si>
  <si>
    <t>Convenio de fecha 25/01/2019.   Modificación Convenio Mandato de fecha 08/07/2019.</t>
  </si>
  <si>
    <t>Acta de Evalaución Nº 1 del 28/04/2019.  Se da respuesta mediante Ord. 1598 del 04/07/2019.  Se reciben nuevas observaciones por correo electrónica el 14/08/2019, dando respuesta el 20/08/2019.</t>
  </si>
  <si>
    <t>MINVU-Patricio Vergara-Alejandro de la Puente</t>
  </si>
  <si>
    <t>26/07/2019 el proyecto queda RS</t>
  </si>
  <si>
    <t>Balneario Río Claro</t>
  </si>
  <si>
    <t>Construcción Acceso y Mejoramiento Quinchos Parque Río Claro, Talca</t>
  </si>
  <si>
    <t>El proyecto contempla el mejoramiento de 2,64 hectarías como una primera etapa, en la se ejecutará reparación e instlación de luminarias, reparación e instalación de escaños y bancas, reparación e instalación de juegos infantiles, reparación qde quinchos y máquinas de ejercicio exitentes, además de generar nuevas ciculaciones peatonales considerando accesibilidad universal, proyecto de paisajismo, sombreadero y pileta de agua.</t>
  </si>
  <si>
    <t>SECTORIAL MINVU</t>
  </si>
  <si>
    <t>Licitación a cargo de SERVIU Región del Maule</t>
  </si>
  <si>
    <t>30/09/2019 mediante Memo Nº 24</t>
  </si>
  <si>
    <t>Se postula online con fecha 30/09/2019, mediante Ord. 2257 del 23/09/2019</t>
  </si>
  <si>
    <t>FNDR 2020</t>
  </si>
  <si>
    <t>17/09/2019 mediante Memo Nº 23</t>
  </si>
  <si>
    <t>Se postula online con fecha 10/09/2019, mediante Ord. 2149 del 05/09/2019</t>
  </si>
  <si>
    <t>Construcción Cancha Recreativa con cierro Perimetral Villa Pucará, Comuna de Talca</t>
  </si>
  <si>
    <t>Contempla la construcción de una multicancha para 3 disciplinas deportivas, con cierro perimetral ,  instalación de mobiliario urbano consistente en basurero, iluminación tanto para multicancha como para el entorno y escaños inclusivos. Se incluyen estacionamientos según norma y un bicicletero.</t>
  </si>
  <si>
    <t>PPP Sector Faustino González, comuna de Talca</t>
  </si>
  <si>
    <t>Calle 12 Oriente entre 14 y 15 Sur</t>
  </si>
  <si>
    <t>PPP Calle 12 Oriente entre 14 y 15 Sur, Talca</t>
  </si>
  <si>
    <t>Contempla la pavimentación de la calzada en hormigón.</t>
  </si>
  <si>
    <t>Calle 22 1/2 Oriente entre 2 1/2 Norte y 3 1/2 Norte y Calle 2 1/2 Norte entre 21 y 23 Oriente.</t>
  </si>
  <si>
    <t>PPP Villa Nuevo Horizonte, Talca</t>
  </si>
  <si>
    <t xml:space="preserve">Contempla la repavimentación en hormigón de veredas en las calles 22 1/2 Oriente y calle 2 1/2 Norte, </t>
  </si>
  <si>
    <t>12,09,2019</t>
  </si>
  <si>
    <t>Claudia Castro P.</t>
  </si>
  <si>
    <t>Rodrigo Villar O.</t>
  </si>
  <si>
    <t>Cristian Sepúlveda A.</t>
  </si>
  <si>
    <t>Construcción Cancha de Fútbol Pasto Sintético Lautaro y Central Siete, Talca.</t>
  </si>
  <si>
    <t>Construcción Cancha de Fútbol Pasto Sintético Sargento Rebolledo y Arturo Prat, Talca.</t>
  </si>
  <si>
    <t>9 1/2 Oriente A entre calles 12 1/2 y 13 1/2 Sur, Talca.</t>
  </si>
  <si>
    <t>11 Oriente 10 1/2 Sur, Talca.</t>
  </si>
  <si>
    <t>El proyecto consiste en la construcción de una cancha de pasto sintético que dará solución a dos clubes deportivos del sector.</t>
  </si>
  <si>
    <t>08,02,2019</t>
  </si>
  <si>
    <t>Se postula mediante Ord Nª 0355 del 08,02,2019 de Sr. Alcalde a Subsecretario de Transportes/// Con fecha 03,06,2019 se ingresa expediente para permiso de obra menor simple, folio 201913096// Ord Nº 311 de fecha 18,06,19 solicita cancelación de derechos municipales para permiso de obra menor simple//DA 2327 del 25,06,19 autoriza cancelación Derechos POMS/ a la espera que Contratista firme Contrato dado que solicitó prorroga que vence el 08,07,19// Con fecha 19,07,2019 se cancelan derechos por concepto de permiso municipal//Permiso Obra Menor Simple Nº12 del 19,07,2019 enviado a ITO y proyectista mediante correo electrónico//</t>
  </si>
  <si>
    <t>S.5.5.2</t>
  </si>
  <si>
    <t>Alejandro de la Puente, Corporación de Desarrollo y Dirección de Arquitectura</t>
  </si>
  <si>
    <t>Construcción Centro Diurno Adulto Mayor, Talca.</t>
  </si>
  <si>
    <t>Consiste en la ejecución de infraestructura dotada para el funcionamiento de un Centro Diurno de Adulto Mayor en el sector Norte de la Ciudad de Talca.</t>
  </si>
  <si>
    <t>Jorge Fernández F.</t>
  </si>
  <si>
    <t>2 Oriente 1 y 2 Norte               N 1247, Talca</t>
  </si>
  <si>
    <t>Conservación Edificio don Ambrosio, Talca</t>
  </si>
  <si>
    <t>Consiste en la Conservación del edificio donde actualmente funciona la SECPLAN; dado que tras el terremoto 27 F (2010) sufrió daños que a la fecha no han sido reparados, el edificio además por su data presenta problema de filtraciones en la cubierta lo que provoca serios daños en tiempos de lluvias</t>
  </si>
  <si>
    <t>EN VIAS DE POSTULACIÓN</t>
  </si>
  <si>
    <t>El proyecto  se conforma por un sistema constructivo mixto de Albañilería y Metalcon, el que se actualiza a la normativa vigente y decreto Nº 50 de accesibilidad universal, esto a través de circulación peatonal con un ancho continuo de 1.50 mts., rampa de acceso peatonal, estacionamientos y baños que permiten la accesibilidad a discapacitados.</t>
  </si>
  <si>
    <t>Mejoramiento y Normalización Centro Cultural y Comunicacional ECO, Talca</t>
  </si>
  <si>
    <t>Calle 10 Sur entre 32 y 33 oriente, Población Carlos Trupp, Talca.</t>
  </si>
  <si>
    <t>Lictiación a cargo del SERVIU, ID 653-26-LR19</t>
  </si>
  <si>
    <t>Licitación a cargo de Servi, ID 653-30-LQ19</t>
  </si>
  <si>
    <t>Licitación a cargo de Servi, ID 653-45-LQ19</t>
  </si>
  <si>
    <t>Ord Nª 349 de fecha 17,07,2019 de Directora Asesoria Juridica Municipal, mediante el cual informa sentencia en recurso de protección interpuesto por don Wilson Vergara y doña Carmen Mendoza en contra de la Municipalidad por la ejecución de la SEDE, resolviéndose  por la Corte rechazar el recurso declarando que no ha existido ilegalidad ni arbitrariedad en las actuaciones atribuidas a esta municipalidad. Mediante Ord. 473 del 17/09/2019 de Secplan a Asesoría Juridica, se remiten 3 copias de Convenio de Transferencia de Recursos FRIL para visación y posterior firma de Sr. Alcalde.</t>
  </si>
  <si>
    <t>Con fecha 03/01/2019  se ingresa a Dirección de Obras Municipales, carpeta con antecedentes para obtención de Permiso de Obra Menor Simple.  Con fecha 14/03/2019 se da respuesta a observaciones realizadas por Dirección de Obras Municipales.  D.A. 1360 del 03/04/2019 adjudica a Constructora TRIAN SPA, por un plazo de 75 dias corridos. Con fecha 22/04/2019 se cancelan derechos muncipales por concepto de Obra Menor simple. Mediante Ord. 1087 del 03/05/2019 de Sr. Alcalde a Directora de Obras Municipales se solicita autorizar cancelación de ocupación de BNUP a título gratuito. Acta de Entrega de Terreno de fecha 06/05/2019. Permiso Exento Nro. 12/2019 por Ocupación de BNUP./ Ord Nª 1010 de fecha 15,07,2019 de la DOM propone dismunición de Obras considerando que no se puede autorizar la ejecución del cambio de baldosas en la superficie indicada, dado que se encuentra en propiedad privada a fin de no modificar el proyecto, se propone la disminución solicitada.  D.A. 2689 del 29/07/2019 autoriza disminución de obras por la suma de $344,811,-  Acta de Recepción Provisoria de fecha 03/09/2019. D.A. 3374 del 23/09/2019 aprueba Acta de Recepción Provisoria.</t>
  </si>
  <si>
    <t>20/02/2019 mediante Ord. 482 del 20/02/2019.</t>
  </si>
  <si>
    <t>Con fecha 09/10/2019 se da respuesta a observaciones.</t>
  </si>
  <si>
    <t>17/10/2019 mediante Memo Nº 25</t>
  </si>
  <si>
    <t>Alejandro de la Puente / Maribel Troncoso</t>
  </si>
  <si>
    <t>Cuadrante conformado por las calles comprendidas entre las calles 6 Sur y 11 1/2 Sur y 8 Oriene y 10 Oriente</t>
  </si>
  <si>
    <t>Mejoramiento Integral de Aceras Sector 15, Talca</t>
  </si>
  <si>
    <t>Contempla una intervención de 31.088 m2 de las veredas existentes contemplando diseño tipo colonial, mobiliario urbano, accesibilidad universal, paraderos e iluminación.</t>
  </si>
  <si>
    <t>F.N.D.R. 2020</t>
  </si>
  <si>
    <t>Postulado online 03/10/2019 código BO-MAU-TAL-15575. Postulado el 30,10,2019 mediante Ord. 2490 del 14/10/2019.</t>
  </si>
  <si>
    <t>Postulado online 03/10/2019, código BO-MAU-TAL-15580. Postulado el 30,10,2019 mediante Ord. 2490 del 14/10/2019.</t>
  </si>
  <si>
    <t>30,10,2019</t>
  </si>
  <si>
    <t>I.2.1.2</t>
  </si>
  <si>
    <t>Pasaje 5 1/2 Oriente B entre calle 18 Norte y Pasaje 17 1/2 Norte A, Talca.</t>
  </si>
  <si>
    <t>Construcción Plaza Recreativa Junta de Vecinos El Amanecer, Talca.</t>
  </si>
  <si>
    <t>16 1/2 Sur B entre 9 Oriente A y 9 Oriente B Población José Ignacio Cienfuegos, Talca</t>
  </si>
  <si>
    <t>Valentina Morales</t>
  </si>
  <si>
    <t>Resolución 71 del 10,10,2019  aprueba Convenio Mandato de fecha 7,10,2019</t>
  </si>
  <si>
    <t>Se cancelan derechos municipales correspondiente al Permiso de Obra Menor Simple. Cuenta con Permiso de Obra Menor Simple Nº 20 del 21/10/2019.</t>
  </si>
  <si>
    <t>Postulado online 27/09/2019, código BO-MAU-TAL-14705.  Postulado el 30,10,2019 mediante Ord. 2490 del 14/10/2019.</t>
  </si>
  <si>
    <t>Postulado online 30/09/2019, código BO-MAU-TAL-15182. Postulado el 30,10,2019 mediante Ord. 2490 del 14/10/2019.</t>
  </si>
  <si>
    <t>Elegible desde el 08/11/2019</t>
  </si>
  <si>
    <t>Conservación Pasaje Central
Cementerio General de Talca.</t>
  </si>
  <si>
    <t>12 Norte Nº 655, Talca</t>
  </si>
  <si>
    <t>La intervención que se realizara en el pasaje central del primer patio del cementerio municipal consistente en obras de mejoramiento y reposición de pavimento.El proyecto consiste en el mejoramiento de la vía peatonal con la reposición del pavimento incorporando pavimento guía podotáctil y bancas inclusivas, adoptando con ello los criterios de accesibilidad para discapacitados mediante la ejecución de una ruta accesible según define el decreto N° 50 del Minvu. Considera además la implementación de luminarias led, nueva canalización soterrada para líneas eléctricas existentes, mejoramiento de redes de aguas lluvias con construcción de cámaras de desagües, se incluye finalmente mejoramiento de la arborización para incorporar sombreado continuo al recorrido</t>
  </si>
  <si>
    <t>CIRCULAR 33 -2019-2020</t>
  </si>
  <si>
    <t>08,11,2019</t>
  </si>
  <si>
    <t>Mediante Ord. 582 del 22/11/2019 de Secplan a Sr. Alcalde solicita decretar traspaso a SERVIU Región del Maule correspondiente al aporte legal que debe realizar el municipio.</t>
  </si>
  <si>
    <t>Mediante Ord. 583 del 25/11/2019 de Secplan a Sr. Alcalde se solicita somenter para aprobación del Honorable Concejo Municipal aporte de M$41,209 que se requiere para aprobación y ejecución del proyecto.</t>
  </si>
  <si>
    <t>Se reciben observaciones con fecha 27/10/2019, dando respuesta el mismo día.</t>
  </si>
  <si>
    <t>Acta de Evaluación Nº 3 del 28/11/2019</t>
  </si>
  <si>
    <t>Validado por MINVU 28/11/2019</t>
  </si>
  <si>
    <t>Se reciben observaciones con fecha 27/10/2019, dando respuesta el 29,11,2019,</t>
  </si>
  <si>
    <t>El proyecto consiste en la construcción de una plaza recreativa en el sector de Población José Ignacio Cienfuegos de la Comuna de Talca.</t>
  </si>
  <si>
    <t>Publicada con fecha 28,11,2019  ID 2295-88-LR19, fecha de cierre 30,12,2019//</t>
  </si>
  <si>
    <t>22,02,2019</t>
  </si>
  <si>
    <t>Arquitectos SECPLAN</t>
  </si>
  <si>
    <t>Diversos Sectores Ciudad de Talca</t>
  </si>
  <si>
    <t>Reposición Mobiliario Urbano Diversos Sectores de Talca: Plaza de Armas, Plaza Cienfuegos, Paseo Peatonal, 1 Sur entre 1 Poniente y 3 Oriente y 6 Oriente con 11 Oriente, Paseo PIDUCO.</t>
  </si>
  <si>
    <t>El proyecto consiste en la reposición de mobiliario urbano, dañado tras la crisis que enfrenta el pais.  El programa es a traves del MINVU, quienes en coordinación con las organizaciones sociales de los distintos sectores presentan la postulación a recursos sectoriales del DS 27</t>
  </si>
  <si>
    <t>Se reciben observaciones por parte del GORE el 20,06,2019.  Con fecha 09/09/2019 se da respuesta a observaciones.  Mediante Ord. 3072 del 16/09/2019 de Sr. Intendentes a Seremi Desarrollo Social solicita ingreso a proceso presupuestario 2019.  Se reciben observaciones de MIDESO el 15/10/2019.  Mediante Ord. 2825 del 21,11,2019 se da respuesta a observaciones.</t>
  </si>
  <si>
    <t>Se reciben observaciones por parte del GORE el 20,06,2019.  Con fecha 09/09/2019 se da respuesta a observaciones.  Mediante Ord. 3070 del 16/09/2019 de Sr. Intendentes a Seremi Desarrollo Social solicita ingreso a proceso presupuestario 2019. Mediante Ord. 3070 del 16/09/2019 de Sr. Intendente a Seremi Mideso solicita ingreso a proceso presupuestario año 2019. Se reciben observaciones de MIDESO el 15/10/2019.  Mediante Ord. 2824 del 21,11,2019 se da respuesta a observaciones.</t>
  </si>
  <si>
    <t>Se reciben observaciones por parte del GORE el 02,07,2019.  Con fecha 10/09/2019 se da respuesta a observaciones.  Mediante Ord. 3071  del 16/09/2019 de Sr. Intendentes a Seremi Desarrollo Social solicita ingreso a proceso presupuestario 2019. Mediante Ord. 3071 de Sr. Intendente a Seremi Mideso solicita ingreso a proceso presupuestario año 2019. Se reciben observaciones de MIDESO el 15/10/2019.  Mediante Ord. 2826 del 21,11,2019 se da respuesta a observaciones.</t>
  </si>
  <si>
    <t>Resolución Exenta Nº 2736 del 26/09/2019 adjudica a Constructora Hoffman, con un plazo de ejecución de 120 días corridos desde la entrega de terreno.  Mediante Ord. 582 del 22/11/2019 de Secplan a Sr. Alcalde solicita decretar traspaso a SERVIU Región del Maule correspondiente al aporte legal que debe realizar el municipio.</t>
  </si>
  <si>
    <t>Resolución Exenta Nº 2736 del 26/09/2019 adjudica a Constructora Hoffman, con un plazo de ejecución de 120 días corridos desde la entrega de terreno.Mediante Ord. 582 del 22/11/2019 de Secplan a Sr. Alcalde solicita decretar traspaso a SERVIU Región del Maule correspondiente al aporte legal que debe realizar el municipio.</t>
  </si>
  <si>
    <t>Resolución Exenta Nº 2632 del 05/09/2019 adjudica a Constructora Suarias Limitada, con un plazo de ejecución de 120 días. Mediante Ord. 582 del 22/11/2019 de Secplan a Sr. Alcalde solicita decretar traspaso a SERVIU Región del Maule correspondiente al aporte legal que debe realizar el municipio.</t>
  </si>
  <si>
    <t>Resolución Exenta Nº 2630 del 05/09/2019 adjudica a Constructora Suarias Limitida, con un plazo de ejecución de 120 días corridos desde la fecha de entrega de terreno. Entrega de terreno efectuada el 25/09/2019, fecha de término 25/01/2020.  Mediante Ord. 582 del 22/11/2019 de Secplan a Sr. Alcalde solicita decretar traspaso a SERVIU Región del Maule correspondiente al aporte legal que debe realizar el municipio.</t>
  </si>
  <si>
    <t>Resolución Exenta Nº 2632 del 05/09/2019 adjudica a Constructora Suarias Limitada, con un plazo de ejecución de 120 días.  Mediante Ord. 582 del 22/11/2019 de Secplan a Sr. Alcalde solicita decretar traspaso a SERVIU Región del Maule correspondiente al aporte legal que debe realizar el municipio.</t>
  </si>
  <si>
    <t>Acta de Evaluación Nº 1 del 15/04/2019. Se da respuesta mediante Ord. 1463 del 18/06/2019.  Acta de Evaluación Nº 2 del 23/10/2019.Mediante Ord. 2783 del 15/11/2019 se da respuesta a observaciones.</t>
  </si>
  <si>
    <t>Se solicita contratación mediante licitación pública de mecánicas de suelo para 2da etapa.Mediante Ord. 516 del 15/10/2019 de Secplan a Sr. Alcalde se solicita autorización mecanismo trato directo para la contratación de mecánicas de suelo para proyecto de pavimentación calle 5 Norte,  sector Río Claro de Talca. Se publica con fecha 17/10/2019 propuesta pública para contratación de mecánicas de suelo.  D.A. 4289 del 26/11/2019 adjudica propuesta pública "Estudio mecánica de Suelos Parque Río Claro de Talca, Etapa 2" a Ingeniería Estructural y Geotécnica Limitada, por un monto de $3.100.000.- con un plazo de ejecución de 29 días a contar de la fecha de entrega de terreno.</t>
  </si>
  <si>
    <t>Convenio de fecha 01/10/2019, Res. Exenta Nº 6451 aprueba convenio de transferencia. D.A. 3998 del 04/11/2019 aprueba convenio de transferencia.</t>
  </si>
  <si>
    <t>Rate RS  del 03/12/2019</t>
  </si>
  <si>
    <t>Rate RS  del 06/12/2019</t>
  </si>
  <si>
    <t>Rate RS del 06/12/2019</t>
  </si>
  <si>
    <t>Reposición Séptima Compañía de Bomberos de Talca</t>
  </si>
  <si>
    <t>Memo Nº 27 del 12/12/2019</t>
  </si>
  <si>
    <t>PMU 2019-2020</t>
  </si>
  <si>
    <t>30,12,2019</t>
  </si>
  <si>
    <t>8749,17 UF</t>
  </si>
  <si>
    <t>REX 1479 del 20,12,2019 de Secretario Regional Ministerial del MINVU</t>
  </si>
  <si>
    <t>MINVU 2019</t>
  </si>
  <si>
    <t>Circular 33 año 2020</t>
  </si>
  <si>
    <t>Con fecha 14,01,2020 se recibe acta de evaluación Nº3 en estado RECOMENDADO</t>
  </si>
  <si>
    <r>
      <t xml:space="preserve">MONTO </t>
    </r>
    <r>
      <rPr>
        <b/>
        <sz val="9"/>
        <rFont val="Arial"/>
        <family val="2"/>
      </rPr>
      <t xml:space="preserve">           </t>
    </r>
  </si>
  <si>
    <t>Acta de Evaluación Nº 1 del 09/07/2019. Se da respuesta a observaciones mediante Ord. 2083 del 03/09/2019.  Acta de Evaluación Nº 2 del 15/11/2019. Se da respuesta a observaciones mediante Ord. 2945 del 06/12/2019</t>
  </si>
  <si>
    <t>Licitación ID 2291-31-LE19, fecha de inicio 19/03/2019, fecha de cierre 05/04/2019. D.A. 2077 del 06/06/2019 adjudicad a Constructora Suarias Ltda., con un plazo de ejecución de 60 días. Contrato firmado con fecha 20/06/2019.  Mediante Ord. 359 de Secplan a Directora de Obras Municipales se solicita Ocupación de  Vía Pública a título gratuito.  Acta de entrega de terreno de fecha 11/07/2019, con un plazo de ejecución de 60 corridos, con fecha de término 08/09/2019. Permiso Exento Nº 22/2019 por Ocupación de BNUP.  Mediante Ord. 1162 del 20/08/2019 de DOM  a Sr. Alcalde se solicita comisión recepción provisoria y defintiva.// Ord. Nº 1785 de fecha 13,12,2019 DOM solicita Decreto Alcaldicio Acta de Recepción Provisoria// Acta de Recepción Provisoria de fecha 27,11,2019//</t>
  </si>
  <si>
    <t>Acta entrega de terreno de fecha 17,07,2019  plazo de ejecución de 42 días, fecha de termino contractual fijado para el día 27,08,2019/ documento fue enviado mediante correo de fecha 19,07,2019 a Ministerio de Transporte (Cristian Muñoz y Axel de Nivel Central)//Solicitud Aumento de Plazo Ord Nª 1203 de fecha 27,08,2019 de la DOM, solicita ampliación de 15 días corridos, documento enviado a  Subsecretario de Transportes// Mediante documento ITP-19-145 de fecha 27,08,2019 Elizabeth Ortega Torres profesional encargada Inversión para el Transporte Público  autoriza el aumento de Plazo de 15 días corridos/Ord. Nº 1203 de fecha 27,08,2019 DOM solicita autorización aumento de Plazo a Subsecretario de Transporte/Ord. Nª 1239 de fecha 02,09,2019 DOM solicita aprobación Aumento de Plazo mediante Decreto Alcaldicio//  DA Nª 3174 de fecha 04,09,2019 autoriza aumento de Plazo de 15 días corridos a contar del 28,08,2019 con nueva fecha de termino el 11,09,2019, se ha enviado a la fuente de financiamiento mediante correo electrónico de fecha 05,09,19//Mediante Ord. Nº 1322 de fecha 11,09,2019 DOM solicita aprobación de Aumento de Obras y Plazo por 2 paraderos adicionales (sector Norte)//Carta respuesta División de Transporte Publico aceptando aumento de Plazo y Obra//Ord. Nº 1350 de fecha 24,09,2019 DOM  solicita al Sr. Alcalde autorización aumento de Plazo de 30 días corridos contabilizados desde el día 12,09,2019 y un aumento de Obras por dos paraderos adicionales por un monto de $ 18,594,481 (IVA incluido)//Nueva fecha de termino contractual el 12,10,2019//DA Nª 3480 de fecha 01,10,2019 autoriza aumento de plazo y obra por dos paraderos adicionales//Ord. Nº 496 de fecha 07,10,2019  de Secplan solicita decretar modificación de Convenio// Con fecha 04,11,2019 se realiza la recepción provisoria por parte de la comisión, a la fecha se espera el acta y aprobación por DA/Ord  Nº 1734 de fecha 06,12,2019 de DOM remite acta de recepcion provisoria/ DA Nº 4412 de fecha 06,12,2019 aprueba acta de recepción provisoria//</t>
  </si>
  <si>
    <t>Licitación publicada con fecha 31,07,2019 ID 2295-67-LP19 con cierre de OFERTA el 20,08,2019/DA de adjudicación                           Nº 3337 de fecha 12,09,2019 a Sociedad Cosntructora INGETAL LTDA//Ord Nª 462 del 09,09,2019 solicita aprobación derechos municipales por concepto de Permiso Obra Menor Simple por un monto de 528,884// DA Nª 3531 de fecha 03,10,2019 autoriza cancelación derechos municipales por un monto de $ 528,884//Permiso de Obra Menor Simple Nª 19 del 17,10,2019/Acta entrega de terreno de fecha 17,10,2019 por un plazo de 45 días corridos// Fecha de termino contractual para el día 01,12,2019//Ord. Nº 1760 sin fecha DOM remite a Subsecretario de Transportes  documentos que rectifican EP Nª1 (caratula/NC/factura Nº138)</t>
  </si>
  <si>
    <t>El proyecto consiste en la construcción de una plaza recreativa en el sector de Villa Samuel Lillo de la Comuna de Talca.</t>
  </si>
  <si>
    <t>FRIL 2020</t>
  </si>
  <si>
    <t>28,02,2020</t>
  </si>
  <si>
    <t>Luis Rozas</t>
  </si>
  <si>
    <t>Pasaje 25 Sur A con calle 4 Poniente, Talca</t>
  </si>
  <si>
    <t>Mejoramiento Plaza Villa Río Claro, Talca.</t>
  </si>
  <si>
    <t>El proyecto consiste en el mejoramiento de una plaza en el sector de Villa Río Claro de la Comuna de Talca.</t>
  </si>
  <si>
    <t>El proyecto consiste en la construcción de una plaza recreativa en el sector de Jardín del Valle de la Comuna de Talca.</t>
  </si>
  <si>
    <t>Victor González</t>
  </si>
  <si>
    <t>24,02,2020</t>
  </si>
  <si>
    <t>Diagonal 11 1/2 Norte  con Pasaje  3 1/2 Poniente B</t>
  </si>
  <si>
    <t>Mejoramiento Plaza Portal del Maule, Talca.</t>
  </si>
  <si>
    <t>El proyecto consiste en el mejoramiento de una plaza en el sector de Villa Portal del Maule de la Comuna de Talca.</t>
  </si>
  <si>
    <t>Pasaje 12 1/2 Oriente con 13 1/2 Sur, Talca.</t>
  </si>
  <si>
    <t>Mejoramiento Plaza Cooperativa 2 de Enero, Talca.</t>
  </si>
  <si>
    <t>El proyecto consiste en el mejoramiento de una plaza en el sector de Cooperativa 2 de Enero de la Comuna de Talca.</t>
  </si>
  <si>
    <t>11,02,2020</t>
  </si>
  <si>
    <t>Construcción Plaza Activa Villas Unidas, Talca</t>
  </si>
  <si>
    <t>El proyecto consiste en la construcción de una plaza activa en Villas Unidas de la Comuna de Talca.</t>
  </si>
  <si>
    <t>Construcción Multicancha con cierro Perimetral Sector Carlos Trupp, Talca.</t>
  </si>
  <si>
    <t>Mejoramiento Plaza La Estrella, Talca</t>
  </si>
  <si>
    <t>28 1/2 Sur Pasaje 12 Poniente Jardiín del Valle, Talca</t>
  </si>
  <si>
    <t>Construcción Multicancha Sector Faustino Gonzalez, Talca</t>
  </si>
  <si>
    <t>El proyecto consiste en la construcción de una multicancha en la Población Faustino Gonzalez de la Comuna de Talca.</t>
  </si>
  <si>
    <t>13 1/2 Oriente 11 y 13 Norte Vía Férrea, Talca.</t>
  </si>
  <si>
    <t>06,02,2020</t>
  </si>
  <si>
    <t>1 Norte, 2 Sur y 30  Oriente Comuna de Talca</t>
  </si>
  <si>
    <t>Reposición de Mobiliario y Equipamiento Urbano Vandalizado de calles 1 Norte, 2 Sur y 30 Oriente de la Comuna de Talca</t>
  </si>
  <si>
    <t>El proyecto consiste en la reposición de mobiliario y equipamiento urbano de los sectores indicados, que ha sido vandalizado producto del estallido social en la comuna.</t>
  </si>
  <si>
    <t>Cruce Mercedes Ruta CH115, Talca</t>
  </si>
  <si>
    <t>Semaforización en el cruce Mercedes de la Ruta CH115</t>
  </si>
  <si>
    <t>Considera la instalación de Semaforo en el Cruce Mercedes de la Ruta CH 115 de la ciudad de Talca</t>
  </si>
  <si>
    <t>PMU 2020</t>
  </si>
  <si>
    <t>La Postulación la efectuó el SERVIU, el equipo técnico de SECPLAN proporcionó los insumos de planimetría, especificaciones técnicas  y levantamiento de información respecto del mobiliario urbano dañado en los diferentes sectores./ Se conversó con profesional a cargo del MINVU, quien indicó mediante correo electrónico con fecha 20,02,2020 que los contratos están en proceso de firmas, paralelamente están viendo temas administrativos.</t>
  </si>
  <si>
    <t>Construcción Circuito Deportivo Alameda, Comuna de Talca</t>
  </si>
  <si>
    <t>04,03,2020 mediante Memo Nº 01</t>
  </si>
  <si>
    <t>Convenio aprueba proyecto de fecha 24/02/2020. Res. Ex. Nº 1049 del 25/02/2020 aprueba convenio de transferencia.</t>
  </si>
  <si>
    <t>13/03/2020 mediante Memo N 03</t>
  </si>
  <si>
    <t>Domingo Diaz (titular), Marco Merlin (S)</t>
  </si>
  <si>
    <t>Freddi Arriagada, MarcoMerlin (S)</t>
  </si>
  <si>
    <t xml:space="preserve">Mediante Ord. 2274 del 08/08/2018 de Jefe DIPLADE a Seremi MIDESO solicita ingreso a proceso prespuestario año 2018. Mediante correo electrónico del 21/08/2018 de MIDESE informa que ha sido declarada admisible para la etapa de EJECUCION para el año 2018.  Mediante Ord. 606 del 10/11/2019 de Secplan a Jefe de División de Presupuesto e Inversión GORE Maule, se remiten 3 copias de convenio mandato obras firmado por Sr. Alcalde.  </t>
  </si>
  <si>
    <t>Convenio de fecha 11.12.2019.  Res. N° 95 del 13.12.2019 aprueba convenio mandato.</t>
  </si>
  <si>
    <t>Calle 32 Oriente ENTRE 12 y 12 1/2 Sur, Sector Carlos Trupp</t>
  </si>
  <si>
    <t>Construcción Sede Social y Areas Verdes Sector Carlos Trupp, Talca</t>
  </si>
  <si>
    <t>Consiste en la construcci{on de una sede social y el mejormiento del entorno, incorporando areas verdes.</t>
  </si>
  <si>
    <t>Recursos Municipales 2020</t>
  </si>
  <si>
    <t xml:space="preserve">Mediante Ord. 136 del 10.03.2020 se solicita a Depto. Asesoría Juridica información del terreno para saber si cuenta con Inscripción en CBR. Con fecha 10.03.2020 se solicita CIP a Dirección de Obras. </t>
  </si>
  <si>
    <t xml:space="preserve">Considera la reposición de aceras de hormigón en el cuadrante  • Norte:    Calle 13 sur, ambos costados, entre Avda. Colín y 19 Poniente • Sur:   Calle 31 sur, ambos costados, entre Avda. Colín y 25 Poniente • Oriente:  Calle 32 Oriente y calle 33 Oriente • Poniente:  Ribera oriente Río Claro, entre 13 Sur y 31 Sur, se incorpora  cambio de señaletica, demarcación y extracción de arboles y raices con la reposicón correspondiente. </t>
  </si>
  <si>
    <t xml:space="preserve">Considera la reposición de aceras de hormigón en el cuadrante  • Norte:   Calle 4 ½ Sur- Calle 8 Sur- Calle 4 Sur • Sur:   Estero Piduco.e • Oriente:  Avenida Ignacio Carrera Pinto, entre 13 Sur y 31 Sur • Poniente:  calle 18 Oriente, se incorpora  cambio de señaletica, demarcación y extracción de arboles y raices con la reposicón correspondiente. </t>
  </si>
  <si>
    <t xml:space="preserve">Considera la reposición de aceras de hormigón en el cuadrante Norte: Calle 7 Norte, Sur: Calle 2 Norte - Avda. A. Vaccaro, Oriente: Avda. Circunvalación y Poniente: Calle 12 Oriente, se incorpora  cambio de señaletica, demarcación y extracción de arboles y raices con la reposicón correspondiente. </t>
  </si>
  <si>
    <t>Res. Exenta N° 3586/2020 del 27.03.2020</t>
  </si>
  <si>
    <t>Res. Exenta N° 3286/2020 del 27.03.2020</t>
  </si>
  <si>
    <t>Elegible desde el 26.02.2020</t>
  </si>
  <si>
    <t xml:space="preserve"> Resolución Exenta Nº 2690 de 12/09/2019 aprueba bases administrativas Especiales, anexos y demás antecedentes para licitación pública 653-37-LR19. Licitación publicada 13/09/2019, fecha de cierre 23/10/2019. Res. 3314 del 18.11.2019 a Constructora Amulen, con un plazo de ejecución de 300 dias desde la fecha de entrega de terreno.</t>
  </si>
  <si>
    <t>09.04.2020 mediante Memo Nº 07</t>
  </si>
  <si>
    <t>Dirección Comunal de Salud y Depto. de Medio Ambiente</t>
  </si>
  <si>
    <t>Prevención de la transmisión de Covid 19 en la Comuna de Talca</t>
  </si>
  <si>
    <t>GLOSA 2.3 del Gobierno Regional del Maule, 2020</t>
  </si>
  <si>
    <t>14,04,2020 mediante Memo Nº 08 del 13,04,2020</t>
  </si>
  <si>
    <t>07,04,2020 mediante Memo Nº 04 del 03,04,2020</t>
  </si>
  <si>
    <t>07,04,2020 mediante Memo Nº 05 del 06,04,2020</t>
  </si>
  <si>
    <t>07,04,2020 mediante Memo Nº 06 del 06,04,2020</t>
  </si>
  <si>
    <t xml:space="preserve">Dirección Comunal de Salud </t>
  </si>
  <si>
    <t>14,04,2020, mediante Ord. 806 del 14,04,2020</t>
  </si>
  <si>
    <t>Avda. Mercedes 930, Cruce Mercedes</t>
  </si>
  <si>
    <t>Adquisición Ambulancia Posta Mercedes, comuna de Talca</t>
  </si>
  <si>
    <t>Contempla la adquisición de una ambulancia de emergencia básica, 4x2, completamente equipada.</t>
  </si>
  <si>
    <t>Circular 33, 2020</t>
  </si>
  <si>
    <t xml:space="preserve">Mediante Ord. 183 del 15,04,2020 de Secplan a Sr. Alcalde se solicita someter para aprobación del Concejo Municipal los costos de operación y mantención del proyecto. </t>
  </si>
  <si>
    <t>El proyecto contempla una multicancha reglamentaria con cierro perimetral metálico y una circulación complementaria que cumple con los criterios de accesibilidad universal, que comienza desde el área de estacionamientos hasta el acceso del polígono deportivo. La circulación contempla escaleras y una rampa de acceso para discapacitados. La cancha  incluye la instalación de arcos de básquetbol, postes para vóleibol, arcos de mini futbol y el pintado o demarcación para tres disciplinas deportivas. Consulta cierro perimetral en estructura de perfiles de acero y malla bizcocho 5014. No contempla área verde ni especies arbóreas, Se incluye un pavimento de circulación de entorno. Toda la circulación peatonal, desde el acceso con la calle es un pavimento de adoquines. La ruta de accesibilidad universal es de un pavimento radier y está definido según decreto N° 50 del Minvu, adoptando los criterios de accesibilidad,  de 1.50 m contemplando  3 estacionamientos de maicillo. El proyecto contempla una intervención de  797,40 m2 aproximados.</t>
  </si>
  <si>
    <t>22,04,2020 mediante Ord. 840 del 21,04,2020</t>
  </si>
  <si>
    <t>Calle 30 Oriente Pasaje 12 1/2 Sur, Sector Carlos Trupp</t>
  </si>
  <si>
    <t xml:space="preserve">Con fecha 07/04/2020 se ingresan antecedentes a la DOM para obtención de Permiso  de Obra Menor Simple. </t>
  </si>
  <si>
    <t>Acta de Evaluación Nº 1 del 24,04,2020</t>
  </si>
  <si>
    <t>Se reciben observaciones 17,04,2020.  Se de respuesta mediante Ord. 195 del 24,04,2020, de Secplan a Jefe División Infraestructura y Transportes.</t>
  </si>
  <si>
    <t>17,04,2020, mediante Ord. 819 del 16,04,2020. Mediante Ord. 862 del 23,04,2020 se remiten antecedentes modificados para reemplazar proyecto base presentado.</t>
  </si>
  <si>
    <t>2020-2021</t>
  </si>
  <si>
    <t>Memo N° 10 del 29/04/2020</t>
  </si>
  <si>
    <t xml:space="preserve">Centros de Atención Primarias y 907 areas verdes y parques de la comuna </t>
  </si>
  <si>
    <t>Contempla la adquisición de equipos y productos para la sanitización de 907 areas verdes y parques de la comuna una vez por semana por 2 meses y la adquisición de elementos de protección personal de la canasta básica de APS para distribuir a funcionarios de los distintos centros de atención primaria de Talca.</t>
  </si>
  <si>
    <t>Acta de  observaciones  N° 1 recibidas vía mail el 26.03.2020.  Se de respuesta a observaciones el 17,04,2020 mediante Ord. 818 del 16,04,2020,</t>
  </si>
  <si>
    <t>Luis Rozas/Maribel Troncoso</t>
  </si>
  <si>
    <t>Se ingresa a plataforma Subdere el 06,05,2020 mediante Ord. 900 del 06,05,2020</t>
  </si>
  <si>
    <t>Mejoramiento Integral Acera Norte Calle 9 Norte entre 10 y 11 Oriente, Talca</t>
  </si>
  <si>
    <t>Contempla la reposición de aceras en el tramo señalado, con una superficie a intervenir de 736,38 m2, consdiera baldosa colonial, se incorpora señaletica y cumple con normativa vigente relativa al D.S. 50 de Accesibilidad Universal</t>
  </si>
  <si>
    <t>9 Norte entre 10 y 11 Oriente, costado sur</t>
  </si>
  <si>
    <t>9 Norte entre 10 y 11 Oriente, costado norte</t>
  </si>
  <si>
    <t>Mejoramiento Integral Acera Sur Calle 9 Norte entre 10 y 11 Oriente, Talca</t>
  </si>
  <si>
    <t>Contempla la reposición de aceras en el tramo señalado, con una superficie a intervenir de 919,56 m2, consdiera baldosa colonial, se incorpora señaletica, corte y reposición de arbol  y cumple con normativa vigente relativa al D.S. 50 de Accesibilidad Universal</t>
  </si>
  <si>
    <t>Acta de Evaluación Nº 2 del 07/05/2020 deja RECOMENDADO el proyecto</t>
  </si>
  <si>
    <t xml:space="preserve">Rodrigo Villar </t>
  </si>
  <si>
    <t>11,05,2020</t>
  </si>
  <si>
    <t>CIRCULAR 33, 2020</t>
  </si>
  <si>
    <t>El proyecto consiste en la reposición y adquisición de 15 camaras de seguridad en diversos sectores del centro (casco historico de la ciudad), 07 que se reponen tras ser vandalizadas por la crisis social y 08 que se adquieren para reforzar la seguridad y evitar la delincuencia</t>
  </si>
  <si>
    <t>Reposición y Adquisición  de Cámaras de Teleprotección en el Sector centro de Talca. Código BIP 40,021,650-0</t>
  </si>
  <si>
    <t>Calle 9 Sur entre calle 24 Oriente y Pasaje 25 Oriente s/n</t>
  </si>
  <si>
    <t>Construcción Multicancha Población Panamericana, Talca</t>
  </si>
  <si>
    <t>El proyecto consiste en la construcción de una multicancha en la población Panamericana de la comuna de Talca</t>
  </si>
  <si>
    <t>RECURSOS MUNICIPALES 2020</t>
  </si>
  <si>
    <t>11/05/2020 Mediante Ord. 917 del 07/05/2020</t>
  </si>
  <si>
    <t xml:space="preserve">Mediante Ord. 991 del 22/05/2020 de Sr. Alcalde a Sr. Intendente se remiten 3 copias de convenio firmado por Sr. Alcalde para firma y tramitación. </t>
  </si>
  <si>
    <t>25/05/2020 mediante Memo Nº 11 del 25/05/2020</t>
  </si>
  <si>
    <t>Acta de Evaluación Técnica del 13/05/2020</t>
  </si>
  <si>
    <t>Se reciben observaciones en la Plataforma PMU con fecha 11,03,2020</t>
  </si>
  <si>
    <t>Acta de Evaluación Nº 1 del 20,02,2020. Se da respuesta a observaciones mediante Ord. 817 del 16/04/2020.// Acta de Observaciones Nª 2 de fecha 13,05,2020,  Se da respuesta a observaciones mediante oficio Nº 0995 de fecha 25,05,2020, se ingresa el 26,05,2020 //</t>
  </si>
  <si>
    <t xml:space="preserve">D.A. 315 del 20/01/2020 aprueba convenio mandato para obras del 11/12/2020. Licitación ID 2295-16-LR20, inicio 31.01.2020, cierre 02.03.2020.  Mediante Memo N° 02 del 10.03.2020 se remiite a SECPLAN Evaluación Técnica de licitación.Con fecha 23.03.2020 se reciben observaciones del Gore "Informe de Licitación con Propuesta de Adjudicacón", dando respuesta el 25.03.2020.  D.A. 1548 del 23.04.2020 adjudica a Marcelo Antonio Albornoz Avilez, con un plazo de ejecución de 365 días corridos. Acta de entrega de terreno de fecha 25/05/2020 con plazo de ejecución de 365 dias corridos. </t>
  </si>
  <si>
    <t xml:space="preserve">Se reciben observaciones el 28,04,2020 mediante correo electronica y se da respuesta via mail mediane Ord. 885 del 30,04,2020. Se reciben nuevas observaciones el 11/05/2020 dando respuesta mediante Ord. 926 del 12/05/2020. </t>
  </si>
  <si>
    <t xml:space="preserve">Mediante Ord. 293 del 06/06/2018 se solicita cancelación de derechos municipales por concepto de Obra Menor Simple. D.A, 2428 del 13/06/2018 autoriza cancelación de derechos municipales. Con fecha 13/07/2018 se cancelan derechos correspondiente a Permiso de Obra Menor Simple.  Cuenta con Permiso de Obra Menor Simple Nº 13 de fecha 19/07/2018.  ID licitación 2295-79-LR18, fecha de publicación 11/10/2018, fecha de cierre 12/11/2018. Mediante Memo Nº 13 a Secplan se remite Analisis Oferta Técnica emitido por proyectista. D.A. 1199 del 27/03/2019 adjudica a Constructora Paso Ancha SPA por 240 días corridos. Mediante Ord. 05/04/2019 de Sr. Alcalde a Directora de Obras se solicita Permiso de Bien Nacional de Uso Publico a titulo gratuito.  Contrato firmado con fecha 08/04/2018. Acta de entrega de terreno de fecha 26/04/2019, con 240 días corridos de plazo. Mediante Ord. 1788 del 31/07/2019 de Alcalde (S) a Sr. Intendente re remite Estado de Pago Nº 3.  Mediante Ord. 2817 del 21/11/2019 de Sr. Alcalde a Sr. Intendente se remite estado de Pago Nº 7.// Ord Nº 3015 de fecha 11,12,2019 DOM  solicita autorización mediante DA de modificaciones al proyecto// Ord Nº 0040 de Alcalde adjunta al Sr. Intendente antecedentes corregidos//  Mediante Ord. 866 de Sr. intendente a Sr. Alcalde aprueba modificación del proyecto. Anexo contrato del 02/05/2020 autorizan modificaciones efectuadas al proyecto. Mediante Ord. 545 del 15/05/2020 de Directora de Obras Municipales a Sr. Alcalde solicita decreto de Acta de Recepción Provisoria con reserva de fecha 14/05/2020, con multa por $3.629.652 por atraso de entrega de la obra  y a la espera de pronunciamiento de Contraloría Regional por disminución de partida. </t>
  </si>
  <si>
    <t>PPP Sector El Mirador Tramo 1, Talca</t>
  </si>
  <si>
    <t>PPP Sector El Mirador Tramo 2, Talca</t>
  </si>
  <si>
    <t>PPP Sector El Mirador Tramo 3, Talca</t>
  </si>
  <si>
    <t>Calle 6 Oriente entre  16 Sur y 18 Sur</t>
  </si>
  <si>
    <t>Calle 6 Oriente entre  18 sur y 21  Sur</t>
  </si>
  <si>
    <t>Calle 6 Oriente entre 14  Sur y 16 Sur</t>
  </si>
  <si>
    <t xml:space="preserve">Contempla la repavimentación de veredas  de hormig{on en el tramo señalado. </t>
  </si>
  <si>
    <t>PPP 2020</t>
  </si>
  <si>
    <t>Mediante Ord.  1089 del  05/06/2020 de Sr. Alcalde a Director (S) Serviu Región del Maule se remite ficha de postulación y antecedentes para presupuesto por parte de la Unidad de Costos.</t>
  </si>
  <si>
    <t>Norte:    Calle 13 sur, ambos costados, entre Avda. Colín y 19 Poniente                                             Sur:   Calle 31 sur, ambos costados, entre Avda. Colín y 25 Poniente                                                                     Oriente:  Calle 32 Oriente y calle 33 Oriente     Poniente:  Ribera oriente Río Claro, entre 13 Sur y 31 Sur</t>
  </si>
  <si>
    <t>01,04,2020, mediante Ord. 759</t>
  </si>
  <si>
    <t>Instituto Nacional del Deporte, IND 2020</t>
  </si>
  <si>
    <t>Con fecha 16/06/2020 se da respuesta a observaciones. Se reciben nuevas observaciones el 26,06,2020 y se da respuesta el mismo día.</t>
  </si>
  <si>
    <t>Mediante Memo Nº 13 del 19/06/2020</t>
  </si>
  <si>
    <t>Postulado el 24/06/2020 mediante Ord. 1159 del 22/06/2020,</t>
  </si>
  <si>
    <t>Violeta Navarro Piña</t>
  </si>
  <si>
    <r>
      <t xml:space="preserve">MONTO APROBADO  (POSTULADO)      </t>
    </r>
    <r>
      <rPr>
        <b/>
        <sz val="9"/>
        <rFont val="Arial"/>
        <family val="2"/>
      </rPr>
      <t xml:space="preserve">           </t>
    </r>
  </si>
  <si>
    <t xml:space="preserve">Con fecha 18/01/2019 se ingresan antecedentes a Dirección de Obras para obtención de Permiso de Obra Menor Simple. Con fecha 31/05/2019 se da respuesta a observaciones realizadas por DOM. Mediante Ord. 298 de fecha 12/06/2019 de Secplan a Sr. Alcalde se solicita autorizar cancelación de derechos municipales. D.A. 2239 del 14/06/2019 autoriza cancelación de derechos municipales. Con fecha 02/08/2019 se cancelan derechos municipales por concepto de Permiso de Obra Menor Simple.  Cuenta con Permiso de Obra Menor Simple Nº 13 del 07/08/2019. Licitación ID 2295-35-LP20 inicio 20.03.2020, cierre 06.04.2020. Mediante Memo Nº 09  del 20,04,2020 se remite Informe de Evaluación Tecnica.  D.A. 1838 del 01/06/2020 adjudica a Constructora Digeco SPA, con un plazo de ejecución de 180 días.  Mediante Ord. 242 del 03/06/2020 de Secretaria Comunal de Planificación a Secretario Municipal se solicita aprobar mediante decreto alcaldicio convenio de transferencia de recursos entre el Gobierno Regional y la I. Municipal de Talca. D.A 1956 del 12/06/2020 aprueba convenio de transferencia entre Municipalidad de Talca y Gobierno Regional. </t>
  </si>
  <si>
    <t>Con fecha 26,11,2019 se realizo visita a terreno con la Comunidad para la validación del proyecto, se cuenta con el acta de validación del proyecto de arquitectura, a contar de esa fecha se comienza con el desarrollo para enviar a especialidadces y presupuesto//A la espera del desarrollo de las especialidades, la arquitectura fue enviada con fecha 05,02,2020/ Se solcita mediante correo electrónico de fecha 22,05,2020 a estructura, especialidades y preuspuesto poder retomarlo para ser postulado durante el mes de junio 2020 a fuente PMU//Se recibe proyecto de instalaciones// con fecha 25,06,2020 se recibe proyecto electrico corregido// con fecha 22,06,2020 se recibe proyecto de estructura el que es observado por Arquitecto// con fecha 30,06,2020 Maribel solicita información adicional de catálogos e informa que a partir de la recepción de dicha información en 4 días entregaría proyecto corregido.</t>
  </si>
  <si>
    <t xml:space="preserve">Postulado a FRIL 2020 mediante Ord Nº 0324 de fecha 07,02,2020.  Mediante Ord. 1161 del 22/06/2020 de Sr. Alcalde a Jefe de División de Presupuesto e Inversion Regional del Gobierno Regional del Maule, se remiten 3 copias de convenio firmados por Sr. Alcalde para tramitación. </t>
  </si>
  <si>
    <t>Con fecha 07/05/2020 se da respuesta a observaciones realizadas por la DOM para obtención de Permiso de Obra Menor Simple. Mediante Ord. 224  del 15/05/2020 de Secplan a Sr. Alcalde se solicita cancelación de derechos municipales por concepto de Permiso de Obra Menor Simple. D.A. 1809 del 27/05/2020 autoriza cancelación de derechos municipales. Con fecha 12/06/2020 se cancelan derechos municipales por concepto de obra menor simple. Cuenta con Permiso de Obra Menor Simple Nº 10 del 15/06/2020.</t>
  </si>
  <si>
    <t>Con fecha 13/05/2020 se da respuesta a observaciones realizadas por la DOM para obtención de Permiso de Obra Menor Simple.   Mediante Ord. 228 del 19/05/2020 del Secplan a Sr. Alcalde se solicita cancelación de derechos municipales por Permiso de Obra Menor simple. D.A. 1808 del 27/05/2020 autoriza cancelación de derechos municipales.  Con fecha 12/06/2020 se cancelan derechos municipales por concepto de obra menor simple. Cuenta con Permiso de Obra Menor Simple Nº 9 del 15/06/2020.</t>
  </si>
  <si>
    <t>Con fecha 09/04/2020 se ingresan antecedentes para obtención de Permiso de Obra Menor Simple. Con fecha 13/05/2020 se da respuesta a observaciones de DOM. Mediante Ord. 226 del 19/05/2020 se solicita la cancelación de derechos municipales por Permiso de Obra Menor Simple.  D.A. 1810 del 27/05/2020 autoriza cancelación de derechos municipales.  Con fecha 12/06/2020 se cancelan derechos municipales por concepto de Obra Menor Simple. Cuenta con Permiso de Obra Menor Simple Nº 12 del 15/06/2020.</t>
  </si>
  <si>
    <t>31,07,2020</t>
  </si>
  <si>
    <r>
      <t xml:space="preserve">MONTO APROBADO       </t>
    </r>
    <r>
      <rPr>
        <b/>
        <sz val="9"/>
        <rFont val="Arial"/>
        <family val="2"/>
      </rPr>
      <t xml:space="preserve">           </t>
    </r>
  </si>
  <si>
    <t>Mediante Ord. 127 del 05/03/2019 se solicita cancelación de derechos municipales por concepto de Resolución de Aprobación de Anteproyecto de Edificación por un monto de $31,.025.- D.A. del 03/05/2019 aprueba convenio de transferencia entre Gobierno Regional del Maule e I. Municipalidad de Talca. ID licitación 2295-55-LP16, inicio 26/06/2019, término 17/07/2019.  Cuenta con Permiso de Edificación Nº 177 del 05/07/2019.  D.A. 2984 adjudica a Empresa Constructora Santa Laura Limitada, con un plazo de ejecución de 180 días.  D.A. 1952 del 12/06/2020 aprueba acta de recepción conforme correspondiente a Trato Directo Protecciones Sede Comunitaria Junta de Vecinos Villa Parque Industrial.</t>
  </si>
  <si>
    <t>Con fecha 03/01/2019 se ingresa a Dirección de Obras Municipales carpeta con antecedentes para obtenciónde Aprobación de Anteproyecto de Edificación.  Mediante Ord. 113 del 25/02/2019 se solicita la cancelación de derechos municipales por concepcto de aprobación de anteproyecto de edificación por un monto de $19,875.- D.A. 1048 del 11/03/2020 adjudica a Sociedad Comercial Berrios Ltda., por $92.518.657 con un plazo de ejecución de 180 dias.  Acta de entrega de terreno de fecha 22/04/2020, fecha de término 18/10/2020.</t>
  </si>
  <si>
    <t xml:space="preserve">Mediante Ord. 65 de Secplan a Sr. Alcalde se solicita la cancelación de derechos municipales por concepto de Permiso de Obra menor por un monto de $9,476,754. D.A. 637 del 13/02/2019 autoriza cancelación de derechos municipales por concepto de Permiso de Obra Menor. Cuenta con permiso de Obra Menor Simple Nº 2 de fecha 1/04/2019.  D.A. 1789 del 09/05/2019 adjudica a Constructora Paso Ancho SPA, con un plazo de ejecución de 240 días corridos a contar de la fecha de entrega de terreno. Mediante Ord. 1212 de Sr. Alcalde a Directora de Obras Municipales se solicita autorizar Ocupación de Bien Nacional de Uso Publico a Titulo Gratuito. Cuenta con Acta de entrega de terreno del 12/06/2019 con 240 días corridos de plazo para su ejecución.  Mediante Ord. 1758 del 30/07/2019 de Alcalde (S) a Sr. Intendente se remite estado de Pago Nº 1.  Mediante Ord. 1972 del 20/08/2019 de Sr. Alcalde a Intedente se remite Estado de Pago Nº 2.  Mediante Ord. 2816 DEL 21/11/2019 de Sr. Alcalde a Sr. Intendente se remite Estado de Pago Nº 5.  Anexo contrato del 02/05/2020 amplia en 60 dias corridos la ejecución de la obra, contabilizdos desde el 23/03/2020. D.A. 1923 del 10/06/2020 autoriza modificaciones correspondiente a aumento de obras y obras extraordinarias.  D.A. 1924 del 10/06/2020 autoriza aumento de plazo de 20 dias corridos desde el 22 de mayo. </t>
  </si>
  <si>
    <t>Mediante Ord.1213 del 17/05/2019 de Sr. Alcalde a Sr. Intendente se solicita reevaluación del proyecto.  Mediane Ord. 338 del 04/07/2019 se remite a Jefe de División de Presupuesto e Inversión Regional 3 ejemplares de Modificación Convenio Mandato firmado por Sr. Alcalde.// Se recibe Ord. Nª 2202 de fecha 19,07,2019 de Jefe de División de Presupuesto e Inversión Regional del GORE mediante el cual autoriza aumento de recursos para el proyecto en M$ 190,192//  D.A. 2735 del 01/08/2019 aprueba modificación convenio de mandato de obras. Mediante Ord. 1905 del 16/08/2019 se inivita a participar en proceso de Contratación Directa. Mediante Ord. 3083 del 23/09/2019 de Jefe de División de Presupuesto e Inversión Regional Gore Maule a Sr. Alcalde acusa recibo de antecedentes de adjudicación de obras civiles. D.A. 3452 del 26/09/2019 adjudica a Claro Vicuña Valenzuela S.A. con un plazo de ejecución de 90 dias desde la fecha de entrega de terreno.  Contrato de fecha 29/10/2019.D.A. 1959 del 15/06/2020 modifica decreto alcaldicio Nº 1652 del 08/05/2020 mediante el cual se autorizó obras extraordinarias, en el sentido de establecer el representante legal.</t>
  </si>
  <si>
    <t xml:space="preserve">Mediante Ord. 482 del  25/09/2019 de Secplan a Director (S) Serviu Región del Maule se remiten antecedentes técnicos para elaboración de prespuesto por parte de la Unidad de Costos. Mediante Ord. 2677 del 30/10/2019 de Sr. Alcalde a Seremi Minvu se solicita autorización del aumento del costo límite.  Mediante Ord. 1942 del 06/11/2019 de Seremi MINVU a Sr. Alcalde autoriza incremento adicional del valor limite.  Mediante Ord. 1083 del 05/06/20202 de Sr. Alcalde a Encargado Unidad de Administración de Contratos se remiten 2 copias de Convenio Ad Referendum firmado por Sr. Alcalde. </t>
  </si>
  <si>
    <t xml:space="preserve">Mediante Ord. 485 del  26/09/2019 de Secplan a Director (S) Serviu Región del Maule se remiten antecedentes técnicos para elaboración de prespuesto por parte de la Unidad de Costos. Mediante Ord. 2404 del 07/10/2019 de Sr. Alcalde a Seremi Minvu se solicita autorización del aumento del costo límite. Mediante Ord. 1795 del 14/10/2019 de Seremi Minvu a Sr. Alcalde autoriza aumento del costo límite.  Mediante Ord. 1083 del 05/06/20202 de Sr. Alcalde a Encargado Unidad de Administración de Contratos se remiten 2 copias de Convenio Ad Referendum firmado por Sr. Alcalde. </t>
  </si>
  <si>
    <t xml:space="preserve">Mediante Ord. 554 del 29/10/2018 de SECPLAN a Sr. Alcalde, se solicita la cancelación de derechos municipales por concepto de Resolución de Aprobación de Anteproyecto de Edificación.  D.A. 4139 del 06/11/2018 autoriza cancelación de derechos municipales por $12,394. Se cancelan derechos municipales por concepto de aprobación de anteproyecto con fecha 22/11/2018.  Cuenta con Resolución de Aprobación de Anteproyecto de Edificación Nº 43 del 23/11/2018.   con Permiso de Edificación Nº 156 del 13/06/2019. ID Licitación 2295-40-LP20, cierre 08/05, inicio 27/05. D.A. 1890 del 05/06/2020 declara desierta la propuesta por cuanto el oferente no publicó la garantía de seriedad de la oferta. </t>
  </si>
  <si>
    <r>
      <rPr>
        <b/>
        <sz val="9"/>
        <rFont val="Arial"/>
        <family val="2"/>
      </rPr>
      <t xml:space="preserve">22,02,2019, </t>
    </r>
    <r>
      <rPr>
        <sz val="9"/>
        <rFont val="Arial"/>
        <family val="2"/>
      </rPr>
      <t>mediante Ord. 485 del 21,02,2019</t>
    </r>
  </si>
  <si>
    <t>Con fecha 19,11,2019 se envia mediante correo electronico antecedentes de arquitectura a Toño para revisión de la parte electrica y para desarrollo de las especialidades// Sin movimientos mes de junio 2020//</t>
  </si>
  <si>
    <t>PROAS / Luis Rozas / Sergio Guerra</t>
  </si>
  <si>
    <t>21 Poniente Nº 608, Villa Magisterio</t>
  </si>
  <si>
    <t>Construcción 8va. Compañia de Bomberos de Talca</t>
  </si>
  <si>
    <t xml:space="preserve">Contempla la construcción de un cuartel Tipo 2 para la 8va Cia. de Bomberos, en el sector Magisterio </t>
  </si>
  <si>
    <t>En desarrollo</t>
  </si>
  <si>
    <t>Mediante Memo Nº 16 del 06/07/2020</t>
  </si>
  <si>
    <t>Mediante Memo Nº 14 del 01/07/2020.</t>
  </si>
  <si>
    <t>Mediante Memo Nº 15 del 01/01/2020.</t>
  </si>
  <si>
    <t>Mediante Ord. 399 del 08/07/2020 del Secretario Ejecutivo CORE Maule a Sr. Intendente informa que fue aprobado en Sesión Ordinaria del Core N°  739 del 07/07/2020.</t>
  </si>
  <si>
    <t xml:space="preserve">Contempla la conservación de calzadas y veredas de hormigón en diversos sectores de la comuna de Talca. </t>
  </si>
  <si>
    <t>MINVU</t>
  </si>
  <si>
    <t>Conservación de Vias Urbanas Secotr Abate Molina Comuna de Talca</t>
  </si>
  <si>
    <t>Mediante Memo N° 17 del 17/07/2020</t>
  </si>
  <si>
    <t>Sector Abate Molina</t>
  </si>
  <si>
    <t>MINVU - Sergio Guerra</t>
  </si>
  <si>
    <t>Sector Los Maitenes y Sector Endesa</t>
  </si>
  <si>
    <t>Conservación de Vias Urbanas, Sector Sur Poniente, comuna de Talca</t>
  </si>
  <si>
    <t>Contempla la conservacion de pavimentos de calzadas y veredas  interviniendo una superficie total de 12.690,6 m2.</t>
  </si>
  <si>
    <t>Sector Aurora de Chile, sector Colines y sector Cristi Gallo</t>
  </si>
  <si>
    <t>Contempla la conservacion de pavimentos de calzadas y veredas  interviniendo una superficie total de 11.654,31 m2.</t>
  </si>
  <si>
    <t>Acta de Evaluación N° 2 del 15/07/2020.</t>
  </si>
  <si>
    <t>04/20/2020</t>
  </si>
  <si>
    <t>Se da respuesta a observaciones el 11/05/2020.</t>
  </si>
  <si>
    <t>Conservación de Vias Urbanas, Sector Sur Oriente, comuna de Talca</t>
  </si>
  <si>
    <t>Reposición Parcial de Aceras Sector Nor  Oriente, Talca, Cod. BIP 40.023.343-0</t>
  </si>
  <si>
    <t>Reposición Parcial de Aceras Sector  Oriente, Talca. Cod. BIP 40.023.344-0</t>
  </si>
  <si>
    <t>Reposición Parcial de Aceras Sector Sur Oriente, Talca, Cod. BIP 40.023.342-0</t>
  </si>
  <si>
    <t>B</t>
  </si>
  <si>
    <t>FNDR 2019-2020</t>
  </si>
  <si>
    <t>Mejoramiento Área de Equipamiento Samuel Lillo, Talca.</t>
  </si>
  <si>
    <t>Mediante Ord. 279 del 15/07/2020 de Secplan a Sr. Alcalde se solicita la aprobación de los costos de operación y mantención del proyecto. D.A. 2430 del 27/07/2020 aprueba los costos de operación y mantención del proyecto.</t>
  </si>
  <si>
    <t>Freddi Arriagada, Domingo Díaz (s)</t>
  </si>
  <si>
    <t>29/07/2020 mediante Memo Nº 18</t>
  </si>
  <si>
    <t>Mediante Ord. 1305 del 24/07/2020 a Intendente Regióndel Maule se remite Formulario de Presentación de Iniciativa solicitando aumento de recursos por un monto de $148.063.470.- Mediante Ord. 1339 del 29/07/2020 a Administrador Regional del GORE se remite Formulario de Presentación de Iniciativas modificado dando respuesta a las observaciones realizadas por Contraloría.</t>
  </si>
  <si>
    <t>Acta de Evaluación N° 1 del 06/07/2020. Se da respuesta a observaciones mediante Ord. 1340 del 29/07/2020.</t>
  </si>
  <si>
    <t>Mediante Ord. 1341 del 29/07/2020 a Sr. Intendente se solicita incorporar la iniciativa a FRIL convocatoria especial Espacios Públicos 2020.</t>
  </si>
  <si>
    <t>Alejandro de la Puente - Cristian Sepulveda</t>
  </si>
  <si>
    <t>29/07/2020 a través de plataforma Subdere</t>
  </si>
  <si>
    <t>29/07/2020. Se da respuesta 30/07/2020</t>
  </si>
  <si>
    <t>Elegible 30/07/2020</t>
  </si>
  <si>
    <t>Alameda entre Av. Circunvalación y 11 Oriente, 2 Norte entre 1 Poniente y 11 Oriente, 1 Norte entre 1 Poniente y 11 Oriente, 2 Sur entre 1 Poniente y 11 Orientre, cruce 8 Oriente 1 Norte, cruce 11 Oriente 1 Sur y Terminal de Buses</t>
  </si>
  <si>
    <t>MTT 2020-Reposición Demarcaciones Viales - Ciclovías, Comuna de Talca</t>
  </si>
  <si>
    <t>Acta de  observaciones  N° 1 recibidas vía mail el 24.03.2020.  Se de respuesta a observaciones el 16,04,2020 mediante Ord. 794 del 14,04,2020.  Acta de Observaciones Nº 02 de fecha 04/05/2020. Acta de Evaluación Nº 3 DEL 26/05/2020.  Se da respuesta mediante Ord. 1084 del 05/06/2020. Acta de Evaluación Nº4 4 de fecha 16,06,2020recomendado satisdactoriamente, enviado mediante Ord Nº 1611 de fecha 17,06,2020 del GORE</t>
  </si>
  <si>
    <t>A la espera de ser postulado de acuerdo al orden de priorización definido por el Sr. Alcalde // Se ingresa carpeta al GORE el 11,05,2020, A la espera de revisión por parte del GORE</t>
  </si>
  <si>
    <t>En proceso de tramitación total de Modificación de Convenio para efectuar 3er llamado a licitación</t>
  </si>
  <si>
    <t>Convenio de fecha 12/06/2020. Resolución Exenta Nº 1366 del 23/06/2020 aprueba convenio Ad Referendum.  D.A. 2486 del 31,07,2020 aprueba convenio Ad Referendum.</t>
  </si>
  <si>
    <t>Licita SERVIU.</t>
  </si>
  <si>
    <t xml:space="preserve">Convenio de fecha 07/07/2020. Res. E. N° 2220 del 08/07/2020 aprueba Convenio de Transferencia. D.A. 2485 del 31,07,2020 aprueba convenio de transferencia. </t>
  </si>
  <si>
    <t>Proyecto fue postulado con fecha 20,06,2019 mediante oficio 1459 dirigido al Sr Intendente, estamos a la espera de la admisibilidad para que pueda pasar a revisión de MIDESO// Con fecha 08,08,2019 se reciibe mediante correo observaciones a la admisibilidad// Se da respuesta mediante correo con minuta  el 28,08,2019, quedamos a la espera de admisibilidad//  El proyecto queda admisible el 03,10,2019 y pasa a revisión de MIDESO con fecha  10,10,2019/  Con fecha 22,10,2019 se recibe RATE FI*//Con fecha 06,11,2019 se da Respuesta a Observaciones// RATE FI con fecha 21,11,2019 se recibe nuevo RATE FI* con las observaciones que quedaron pendientes//Se da respuesta mediante Ord Nº 2853 con fecha 29,11,2019// con fecha 17,12,2019 queda RS, por lo cual recibe la Recomendación técnica//Con fecha 27,12,2019 se ingresa expediente a la DOM para solicitar Permiso de Edificación bajo el folio 201927346//Ord. Nº 041 de Secretario Ejecutivo al Sr. Intendente informa aprobación de recursos por parte del CORE//Alcalde firma convenio que es tramitado por Directora Jurídica con fecha 31,01,2020// del monto total informado $ 1,079,839,000 corresponde a $21,368,000 aporte municipal (Plan de Contingencias), la diferencia es financiamiento GORE//.Se publica Licitación con fecha 08,05,2020,  ID: 2295-44-LR20, fecha de cierre modificado para el 26,06,2020//Con fecha 20,07,2020 se Envía informe de evaluación al GORE/</t>
  </si>
  <si>
    <t>Acta de observaciones Nº 1 recibidas por mail el 17.04.2020.  Se da respuesta a observaciones el 11,05,2020 mediante Ord. 920 del 08,05,2020.  Acta de observaciones Nº 2 recibidas por mail el 18/06/2020.  Se da respuesta a observaciones el 02/07/2020 mediante Ord. 1187 del 26/06/2020.</t>
  </si>
  <si>
    <t xml:space="preserve">Cuenta con convernio del 03/06/2020. D.A 1930 del 10/06/2020 aprueba convenio. Res. (A) Nº 48 del 30/06/2020 aprueba convenio. </t>
  </si>
  <si>
    <t xml:space="preserve">Con fecha 27,01,2020 se ingresa el proyecto a Dirección de Vialidad, lo está revisando el Sr. Jorge Pino, quien a la fecha no ha entregado notificación de aprobación y/u observaciones// posterior a tener la resoluciión por parte de Vialidad de la factibilidad del proyecto, se debe postular o conversar con la jefatura para ver el financiamiento de la ejecución//Se han realizado reiteradas consultas a profesionales de Vialidad respecto de la revisión del proyecto , a la espera de la visación para poder postularlo a  alguna fuente de financiamiento. Se hace seguimiento mediante correo electrónico durante todo el mes a profesional de Vialidad, sin respuestas a la fecha//Con fecha 28,07,2020 Profesional de Vialidad informas mediante correo electronico que el proyecto se encuentra para visacuón de Nivel Central, y adjunta Ord. DRV Región del Maule N°796 de fecha 22 Jun 2020, Proceso de envio : 14097409
</t>
  </si>
  <si>
    <t>Con fecha 8/05/2019 se recibe el RATE FI con observaciones  y se informa de manera oficiala la corporación de desarrollo, dirección de arquitectura y GORE a fin de poder subsanar las observaciones de acuerdo a su competencia.// Mediante Ord. Nª 1209  de fecha 16,05,19 se da respuesta con minuta respuesta a observaciones de manera parcial, quedando pendiente las respuestas que tiene que aportar la corporación de desarrollo correspondientes principalmente al desarrolo del modelo de negocios./  Se recibe un nuevo RATE FI* con fecha 04,06,2019// Se respondieron a las observaciones mediante Ord. Nª 1438 de fecha 14,06,2019// A la espera de nuevo RATE// Con fecha 02,07,2019 se recibe nuevo RATE FI*// Se respoden a la totalidad de onbservaciones con fecha 15,07,2019 mediante Ord Nº 1660, en el cual se adjuntan los antecedentes del Plan de Contingencia//SE recibe Ord Nª 0973 de fecha 09,07,2019 de la DOM  mediante el cual reitera solicitud sobre la implementación de medidas de seguridad en el MCT, documento fue derivado a Alejandro de la Puente, Cristian Sepulveda, para conocimiento y fines//Proyecto cuenta con RS* desde el 25,07,2019//En sesión del 20,08,2019 el CORE aprueba Recursos// a la espera del Convenio por parte del CORE//Convenio de fecha 07,10,2019 aprobado mediante Resolución (A) 71 de fecha 10,10,2019/  a la espera de la ejecución del Plan de Contingencias, para que este proyecto sea licitado por Dirección de Arquitectura quién actúa como Unidad Técnica//Ord Nº 1775 de fecha 09,07,2020 remite resolución que aprueba Convenio Mandato Restauración Mercado Central Municipal Talca, convenio de fecha 26,02,2020 Resolucion (A) Nº10 de fecha 27,02,2020,</t>
  </si>
  <si>
    <t>Acta de Evaluación Nº 3 del 30/07/2020.</t>
  </si>
  <si>
    <t>Mediante Memo Nº 19 del 06/08/2020.</t>
  </si>
  <si>
    <t>10,08,2020 mediante Memo Nº 20 del 10/08/2020</t>
  </si>
  <si>
    <t>Freddi Arriagada, Violeta Navarro (S)</t>
  </si>
  <si>
    <t>Contempla pintado de demarcaciones viales y ciclovias, señaletica paraderos diferidos y cruce tokio, como parte de las medidas del Ministerio de Transporte para movilidad protegida producto de la crisis sanitaria Covid 19.</t>
  </si>
  <si>
    <t>Resolución Exento Nº 5277/2020 del 07/08/2020</t>
  </si>
  <si>
    <t>SPD Sistema de Teleprotección Sector Nor-Oriente de la Comuna de Talca</t>
  </si>
  <si>
    <t>SPD Sistema de Teleprotección Sector Norte (Caserío Lircay) de la Comuna de Talca</t>
  </si>
  <si>
    <t>Calle 21 Oriente con Avenida San Miguel//Calle 9 Norte con 16 Oriente//Calle 17 Norte con 16 Oriente//Calle 9 Norte con 14 Oriente</t>
  </si>
  <si>
    <t xml:space="preserve">Avenida 5 Oriente con camino Prosperidad//19 Norte con 5 oriente//5 1/2 Oriente D con 21 1/2 Norte//Avenida Lircay con 21 1/2 Norte </t>
  </si>
  <si>
    <t xml:space="preserve">El presente proyecto constituye una alternativa de mejoramiento de la situación de seguridad del Sector  Norte de Talca, considerando la intervención situacional como un mecanismo clave para dichos fines. Se define un propósito específico consistente en la implementación de un sistema de teleprotección en el sector Norte de Talca, que comprende un conjunto de villas que presentan una especial preocupación por la sensación de inseguridad asociada a la presencia de DMCS, los cuales se despliegan de manera bastante preocupante en dicho contexto, afectando la vida cotidiana de sus habitantes. </t>
  </si>
  <si>
    <t xml:space="preserve">El presente proyecto constituye una alternativa de mejoramiento de la situación de seguridad del Sector Nororiente de Talca, considerando la intervención situacional como un mecanismo clave para dichos fines. Se define un propósito específico consistente en la implementación de un sistema de teleprotección en el sector Nororiente de Talca, el cual hoy reviste un carácter de especial preocupación por la sensación de inseguridad asociada a la presencia de DMCS, los cuales se despliegan de manera preocupante en las distintas poblaciones y villas presentes en este sector. </t>
  </si>
  <si>
    <t>Convenio de fecha 25,03,2020 y Resolución que lo aprueba Nº 21 del 27,03,2020</t>
  </si>
  <si>
    <t>24,08,2020</t>
  </si>
  <si>
    <r>
      <t xml:space="preserve">Se ingresa el 07/07/2020 Solicitid de Aprobación de Anteproyecto a Dirección de Obras Municipales. Mediante Ord. 273 del 07/07/2020 de Secplan a Director 8va. Compañía, se solicitan antecedentes que se requieren para la postulación del proyecto.  Con fecha 08/08/2020 se solicitan cotizaciones para la contratación de Revisor Independiente de Estructura. Mediante Ord. 288 del 22/07/2020 se solicita autorización de trato directo para la contratación de Revisor Independiente de Estructura. Mediante Ord. 298 del 28/07/2020 se solicita cancelación de derechos municipales por Anteproyecto. </t>
    </r>
    <r>
      <rPr>
        <sz val="9"/>
        <color indexed="10"/>
        <rFont val="Arial"/>
        <family val="2"/>
      </rPr>
      <t>D.A. 2518 del 05/08/2020 autoriza cancelación de derechos municipales. D.A. 2560 del 10/08/2020 autoriza mecanismo trato directo para contratación de Revisor Independiente de Estructura. Con fecha 13/08/2020 se cancelan derechos municipales. O/C 2291-1946-SE20 del 14/08/2020 contrata a Revisor Independiente. Cuenta con Resolución aprobación anteproyecto Nro. 379 del 18/08/2020,.</t>
    </r>
  </si>
  <si>
    <t>Mediante Memo Nº 22 del 05/09/2019 a Secplan se remite Informe de Evaluación Tecnica. Con fecha 13/09/2019 se ingresan antecedentes a Dirección de Obras Muniipales para obtención de Permiso de Obra Menor Simple. D.A. 3338 del 12/09/2019 adjudica a Constructora Guillermo Peters Planella E.I.R.L. con un plazo de ejecución de 90 días desde la fecha de entrega de terreno.  D.A. 3989 del 04/11/2019 modifica D.A. 3338 en el sentido de modificar plazo para suscribir contrato con la Unidad Técnica.  Mediante Ord. 359 del 31/01/2020 de Jefa de División de Municipalidades a Sr. Alcalde,  aprueba aumento de obra por un monto de $9.792.844, cubriendo una superficie de 172 m2 y 1 escaño adicional. D.A. 1114 del 16.03.2020 autoriza aumento de obras por un monto de $9.792.844, ampliando en 60 días corridos el plazo de ejecución contabilizados a partir del 25.02.2020. D.A. 1722 del 13/05/2020 aprueba anexo de contrato de fecha 08/04/2020.  Acta de Recepción Provisoria del 22/07/2020.</t>
  </si>
  <si>
    <t>Administración Directa.  Mediante Ord. 342 del 20/08/2020 se remiten antecedentes del proyecto a Jefe de Depto. Operativo.</t>
  </si>
  <si>
    <t>Acta de Evaluación Nº 2 del 18/08/2020 deja RECOMENDADO el proyecto</t>
  </si>
  <si>
    <t xml:space="preserve">ID Licitación 653-47-LR20, publicada 14/08/2020, cierre 17/09/2020  </t>
  </si>
  <si>
    <t xml:space="preserve">ID Licitación 653-46-LQ20, publicada 14/08/2020, cierre 16/09/2020  </t>
  </si>
  <si>
    <t xml:space="preserve">ID Licitación 653-45-LQ20, publicada 14/08/2020, cierre 15/09/2020  </t>
  </si>
  <si>
    <t>RS 04/08/2020</t>
  </si>
  <si>
    <t>Construcción Area Central y Mejoramiento Borde Río, Parque Río Claro de Talca. Cod. BIP 40.015.271-0</t>
  </si>
  <si>
    <t>Consiste en la ejecución de obras civiles que permitan el mejoramiento y la contracción de la etapa 2 del Parque Río Claro de Talca.  Esto considera instalación de luminarias ornamentales, juegos infantiles, senderos y circulaciones peatones con accesibilidad universal, incorporando mobiliario urbano, sombreadores, estacionamientos, proyecto de paisajismo, pavimentación y aguas lluvias, proyecto de mejoramiento de la ribera, esto con las autorizaciones de los servicios pertinentes. Además, este proyecto propone aumentar la superficie de lugares de encuentro y contemplación, incluye una plaza con juegos de agua ornamentales y propone zonas de praderas naturales. El proyecto busca mejorar las condiciones de este borde urbano del Río Claro, sin perder su carácter natural, cuidando la relación entre el humano y la flora y fauna existentes y por lo demás, propia de la zona.</t>
  </si>
  <si>
    <t>12/08/2020 a través de Ord. 803 de SEREMI MINVU del 10/08/2020</t>
  </si>
  <si>
    <t xml:space="preserve">Acta de Evaluación Nº 1 del 27/08/2020 </t>
  </si>
  <si>
    <t>Se reciben observaciones el 25/08/2020 y se da respuesta el 26/08/2020</t>
  </si>
  <si>
    <t>31/08/2020 mediante Memo Nº 21</t>
  </si>
  <si>
    <t>30,09,2020</t>
  </si>
  <si>
    <t xml:space="preserve">Con fecha 22/06/2020 se ingresan antecedentes a DOM para obtención de Permiso de Obra Menor Simple. Con fecha 17/07/2020 se da respuesta a observaciones emitidas por la DOM para obtención de Permiso de Obra Menor Simple. Mediante Ord. 293 del 24/07/2020 se solicita cancelación de derechos municipales. D.A. 2474 del 31,07,2020 autoriza cancelación de derechos municipales. Se cancelan derechos municipales el 13/08/2020. Cuenta con Permiso de Obra Menor Simple Nº 16 del 17/08/2020.ID 2295-59-LR20, publicada 24/08/2020 cierra 24/09/2020. </t>
  </si>
  <si>
    <t>ID Licitación 2295-47-LE20, inicio 15/05, cierre 27/05.  Mediante Memorandum N° 12 se remite Informe de Evaluación Técnica. Con fecha 16/06/2020 se ingesa carpeta con antecedentes a DOM para obtención de Permiso de Obra Menor Simple. D.A. 2092 del 26/06/2020 adjudica a Sociedad de Inversiones COYAM Limitada, con un plazo de ejecución de 60 dìas corridos. Se da respuesta a observaciones de DOM con fecha 30/06/2020. Mediante Ord. 269 del 30/06/2020 de Secplan a Sr. Alcalde se solicita autorizaciòn para cancelaciòn de derechos municipales. Acta de entrega de terreno de fecha 24/08/2020 con un plazo de 60 días corridos para su ejecución.</t>
  </si>
  <si>
    <t>Mediante Ord. 253 del 10/06/2020 de Secretaria Comunal de Planificación a Sr. Alcalde se solicita someter para aprobación por parte del Concejo Municipal de los costos de operación y  mantención del proyecto. D.A. 2052 del 23/06/2020 autoriza los costos de operación y mantención. Mediante Ord. 344 del 21/08/2020 se solicita rectificación de D.A. 2052 para modificación del nombre del proyecto.</t>
  </si>
  <si>
    <t>Mejoramiento Aceras 13 Sur a 31 Sur-Av. Colin a 25 Poniente, Comuna de Talca Cod. BIP 40.023.341-0</t>
  </si>
  <si>
    <t>Se ingresan antecedentes a Dirección de Obras Municipales para obtención de Permiso de Obra Menor Simple con fecha 27/03/2019.  Mediante Ord. 196 de fecha 11/04/2019 se solicita cancelación de derechos municipales por concepto de obra menor simple.  Cuenta con Permiso de Obra Menor Simple Nro. 8 del 24/05/2019.  D.A. 2400 del 04/07/2019 adjudica a Constructora Santa Sofia SPA, con un plazo de ejecución de 90 días corridos.  D.A. 2888 del 16/08/2019 readjudica proyecto a "ACS Ingeniería y Construcción SPA", por cuanto el anterior oferente no cumplió con plazo para firma del contrato. Plazo de ejecución es de 90 días corridos. Contrato firmado con fecha 03/09/2019./ Ord. Nº  1784 de fecha 13,12,2019 DOM propone aumento de Plazo de 15 días corridos// Acta de Recepción Provisoria de fecha 17.03.2020, con aplicación de multa de $1.480.180.-  Mediante Ord. 20.03.2020 de Directora de Obras Municipales a Sr. Alcalde solicita decreto aprobación de Acta Recepción Provisoria. D.A. 1255 del 27/03/2020 aprueba acta de recepción provisoria. Mediante Ord. 346 del 24/08/2020 de Secplan a Directora de Obras Municipales se remiten antecedentes de Arquitectura e informe tecnico para solicitud de obras extraordinarias.</t>
  </si>
  <si>
    <t>Con fecha 09/04/2020 se ingresan antecedentes a Dirección de Obras para obtención de Permiso de Obra Menor Simple. Con fecha 13/05/2020 se da respuesta a observaciones realizadas por DOM.    Mediante Ord. 227 del 19/05/2020 de Secplan a Sr. Alcalde se solicita la cancelación de derechos municipales por Permiso de Obra Menor Simple.  D.A. 1807 del 27/05/2020 autoriza cancelación de derechos municipales.  Con fecha 12/06/2020 se cancelan derechos municipales por concepto de Permiso de Obra Menor Simple. Cuenta con Permiso de Obra Menor Simple Nº 11 del 15/06/2020.  D.A. 2537 del 06/08/2020 adjudica a CEM Ingeniería y Construcción SPA, con un plazo de ejecución de 90 días corridos.</t>
  </si>
  <si>
    <t>Acta de observaciones Nº 1 recibidas por mail el 22.04.2020//Con fecha 14,05,2020 se envian respuestas a observaciones  mediante Ord. Nº 0954 del 13,05,2020// Acta de Observaciones N°2 de fecha 12,06,2020//Se envian respuestas mediante Ord Nº 1484 de fecha 19,08,2020</t>
  </si>
  <si>
    <t>Con fecha 29,04,20198 se sostiene reunión con equipos técnicos del GORE y municipio, junto al Alcalde e Intendente, a fin de presentar un proyecto aparte al de la Restauración del MCT, a nivel de anteproyecto, el que será presentado bajo el mismo código. //  Alcalde instruye reuniones con los locatarios para trabajar mancomunadamente el proyecto de instalación provisorio// Con fecha 02,05,2019 se realiza 1era reunión de coordinación con locatarios, se firma acta y asistencia de la reunión//Con fecha 08,05,2019 se realiza 2da reunión de trabajo se firma acta y asistencia de la reunión// Con fecha 15,05,2019 se realiza 3era reunión de trabajo con locatarios, se firma acta y registro de asistencia/ Con fecha 23,05,2019 mediante Ord. Nº 267 se solicita autorización de Trato Directo para la contratación de las Mecanicas de Suelo/ Con fecha 23,05,2019 se dicta DA Nº 1958 que autoriza Trato Directo para la ejecución de las mecanicas de suelo por un monto de $ 630,926//OC Nº 2291-1893-SE19/ Diseño se encuentra terminado y aprobado por SSM mediante informe sanitario Nº 45 , estamos a la espera de Modelo de gestión que esta confeccionando la Corporación de Desarrollo// Mediante DA Nª 2412 de fecha 04,07,19 autoriza la aprobación de los costos de operación y mantención del proyecto "Mercado provisorio" por un monto de $ 133,863,456 anuales/ Con fecha 15,07,2019 se postula la iniciativa bajo el codigo IDI del MCT 30,366,878-0//Proyecto cuenta con RS* desde el 25,07,2019//En sesión del 20,08,2019 el CORE aprueba Recursos// a la espera del Convenio por parte del CORE//Durante el mes de Octubre se realizaron reuniones de Coordinación con Dirección de Obras con la finalidad de ir viendo los detalles de las BAE para la licitación, una vez que llegue el convenio totalmente tramitado y con toma de razón por Contraloria, se publicara la licitación/Licitación Publica ID 2295-88-LR19// Mediante Ord. Nº 3165 de fecha 24,12,2019 se informa a GORE que durante el año 2019 no habra movimiento presupuestario y solicita el arrastre para el año siguiente//Proceso de Licitación cerró el 30,12,2019 y quedó automáticamente desierta por no presentarse oferentes//2da llamado ID 2295-5-LR20 publicada el 24,01,2020 con fecha de cierre el 25,02,2020, presentadose un sólo oferente, a la fecha se encuentra en evaluación los antecedentes//D.A. 0963 del 06/03/2019 declara desierta 2º llamado, ya que oferta económica supera presupuesto referencial.//  Mediante Ord. 776 del 07,04,2020 de Sr. Alcalde a Sr. Intendente se remiten antecedentes solicitando visación para aumento del monto de presupuesto a $1,099,917,221./  Se recibe informe de revisión mediante correo electrónico de GORE con fecha 12,05,2020// Mediente Ord N° 0984 del 20,05,2020 se remiten respuestas a observaciones, quedando a la espera de la aprobación para poder inciar un 3° llamado a licitación//A la espera de aprobación por parte del GORE, para aumento del presupuesto en un monto de 433.381.179 para tercer proceso licitatorio./ Con fecha 22,05,2020 se enviaron respuestas a observaciones respecto de la modificación, a la fecha estamos a la espera de la respuesta por parte del GORE/Con fecha 17,06,2020 se recibe correo del GORE indicando que el proyecto pasa a RE en MIDESO// Con fecha 24,06,2020 se reciben observaciones de MIDESO a la fecha equipo Técnico Municipio esta trabajando para dar respuesta los primeros días de julio 2020// Con fecha 02,07,2020 se ingresan respuestas a observaciones enviadas al GORE para que sean subidas a la plataforma MIDESO// Con fecha 21 de Julio se recibe RATE RS*Municipio envia respuestas al GORE con fecha 02,07,2020// Municipio respondió observaciones del analista con fecha 02.07.20// Con fecha 21 de Julio la Reevalaución queda RS*/  Carla Velásquez del GORE informa con fecha 21,07,20 que  hay que modificar el Convenio Mandato y enviar a Contraloría, una vez totalmente tramitado se podrá realizar una nueva licitación.// Con fecha 29,07,2020 mediante Ord. Nº 1344 se ingresa por parte Municipio Modificación de Convenio a GORE firmado por Sr. Alcalde//Con fecha 27/08/2020 se ingresa antecedentes técnicos a Licitaciones a la espera de Convenio totalmente tramitado/</t>
  </si>
  <si>
    <t>ID Licitación 2295-43-LE20, inicio 14/05, cierre 25/05. D.A. 2136 del 30/06/2020 ajudicada a Sociedad de Ingeniería Electrica Mataquito Ltda., con un plazo de ejecución de 90 días corridos. Con fecha 07/07/2020 se ingresan antecedentes a Dirección de Obras Municipales para obtención de Permiso de Obra Menor. Contrato de fecha 14/07/2020. Con fecha 20/07/2020 se reciben observaciones de Dirección de Obras. Se da respuesta a observaciones el 24/07/2020. Mediante Ord. 304 del 29/07/2020 se solicita cancelación de derechos municipales. Acta de entrega de terreno del 31/07/2020 con un plazo de ejecución de 90 días corridos.  Se cancelan derechos municipales el 13/08/2020. Cuenta con Permiso  de Obra Menor simple Nro. 17 del 17/08/2020.</t>
  </si>
  <si>
    <t xml:space="preserve">Convenio de fecha 01/09/2020. Res. E. N° 2672 del 02/09/2020 aprueba Convenio de Transferencia. </t>
  </si>
  <si>
    <r>
      <t xml:space="preserve">ID Licitación 2295-45-LE20, inicio 14/05, cierre 28/05. D.A. 1891 del 05/06/2020 declara desierta la propuesta pública por inadmisibilidad de las propuestas. ID licitación 2295-51-LE20 2do llamado 16/06/2020, cierre 25/06/2020.  Con fecha 07/07/2020 se ingresan antecedentes a Dirección de Obras Municipales para obtención de Permiso de Obra Menor. Con fecha 20/07/2020 se reciben observaciones de Dirección de Obras. Se ingresan respuestas a Dirección de Obras el 24/07/2020. D.A. 2388 del 24/07/2020 adjudica a Victor Manual Aldana Fuentes, con un plazo de ejecución de 60 días. Mediante Ord. 303 del 30/07/2020 se solicita cancelación de derechos municipales. Contrato firmado 10/08/2020.  Acta de entrega de fecha 26 de agosto, con un plazo de ejecución de 60 días corridos, fecha de término 25/10/2020.  </t>
    </r>
    <r>
      <rPr>
        <sz val="9"/>
        <color indexed="10"/>
        <rFont val="Arial"/>
        <family val="2"/>
      </rPr>
      <t>Cuenta con Permiso de Obra Menor Simple Nro. 19 del 02,09,2020,</t>
    </r>
  </si>
  <si>
    <r>
      <t>Postulado a FRIL 2020 mediante Ord Nº 0422 de fecha 20,02,2020.Mediante Ord. 163 de Secplan a Jefe de División de Planiificación y Desarrollo Regional GORE Maule, se remite D.A. 1064 del 12.03.2020 que aprueba costos de operación y mantención del proyecto. Mediante Ord. 1540 del 28/08/2020 de Sr. Alcalde a Jefe División de Prespuesto e Inversiones del Gobierno Regional se remiten 3 copias de convenio de transferencia.</t>
    </r>
    <r>
      <rPr>
        <sz val="9"/>
        <color indexed="10"/>
        <rFont val="Arial"/>
        <family val="2"/>
      </rPr>
      <t xml:space="preserve"> Mediante Ord. 357 del 08/09/2020 de Secretaria Comunal de Planificación a Secretario Municipal se solicita decretar convenio de transferencia. </t>
    </r>
  </si>
  <si>
    <r>
      <t xml:space="preserve">Mediante Ord. 170 del 27/03/2019 se solicita aprobación de costos de operación y mantención.  D.A.1412 08/04/2019 aprueba costos de operación y mantencion anual.   Mediante Ord.207 del 15/04/2019 se solicita modificar D.A. 1412 solo en el sentido de modificar orden el cuadrante a intervenir. Mediante Ord. 1302 del 24/07/2020 se remiten 3 convenios firmados por Alcalde para tramitación. </t>
    </r>
    <r>
      <rPr>
        <sz val="9"/>
        <color indexed="10"/>
        <rFont val="Arial"/>
        <family val="2"/>
      </rPr>
      <t>Mediante Ord. 358 de Secretaria Comunal de Planificación a Secretario Municipal se solicita decretar Convenio Mandato para Obras.</t>
    </r>
  </si>
  <si>
    <t>Construcción Área Verde 11 Norte, Talca</t>
  </si>
  <si>
    <t>Calle 11 Norte con calle 12 1/2 Oriente, Pobl. Villas Unidas</t>
  </si>
  <si>
    <t xml:space="preserve">Licitación publicada 14/05/2020, con fecha de cierre el 09,06,2020 actualmente en evaluación técnica.  ESTÁ EN PROCESO DE APERTURA DEL 15 DE JUNIO. HAY UN TEMA PENDIENTE QUE SE ESPERA RESPUESTA DE LA DIRECTORA GRACE.PROBLEMA EN SOLUCIÓN CON JURIDICA/ Con fecha 18/08/2020 se ha adjudicado licitación 2295-46-LP20. </t>
  </si>
  <si>
    <t>PMU 2019- 2020</t>
  </si>
  <si>
    <t>Freddi Arriagada Ibañez</t>
  </si>
  <si>
    <t>Construcción Plaza Recreativa José Miguel Carrera, Talca</t>
  </si>
  <si>
    <t>17 Norte entre  3  Oriente y Pasaje 3 1/2 Oriente</t>
  </si>
  <si>
    <t xml:space="preserve">Licitación publicada 15/05/2020, con fecha de cierre el 10,06,2020. Se apertura con dos ofertas. Trabajando en acta de apertura soporte papel, para luego enviar a evaluar tecnicamente. Se imprimen los antecedentes de los oferentes.Se presentó a Concejo para aprobación, pendiente Decreto.ADJUDICADA, CONTRATO FIRMADO,  FALTA PUBLICAR Y EMITIR ORDEN DE COMPRA PARA HACER EL ACTA DE ENTREGA DE TERRENO PARA DAR INICIO A LA EJECUCION// </t>
  </si>
  <si>
    <t>Acta entrega de fecha 07,09,2020// Fecha de Inicio 07/09/2020 fecha de Término 05/12/2020</t>
  </si>
  <si>
    <t>Pamela Herrera</t>
  </si>
  <si>
    <t>Se ingresa a plataforma Subdere el 06,05,2020 mediante Ord. 901 del 06,05,2020.</t>
  </si>
  <si>
    <t>Observaciones de fecha 23/07/2020.  Se da respuesta a observaciones el 03/08/2020.</t>
  </si>
  <si>
    <t>Elegible desde el 08/09/2020,</t>
  </si>
  <si>
    <r>
      <t xml:space="preserve">Convenio de fecha 10/08/2020. Res. (A) Nº 67 del 11/08/2020 aprueba convenio.  </t>
    </r>
    <r>
      <rPr>
        <sz val="9"/>
        <color indexed="10"/>
        <rFont val="Arial"/>
        <family val="2"/>
      </rPr>
      <t>D.A. 3037 del 11/09/2020 aprueba convenio mandato.</t>
    </r>
  </si>
  <si>
    <t>Cristian Sepúlveda A.- MINVU</t>
  </si>
  <si>
    <t>Construcción Centro Cultura y Social Deportista Mayor</t>
  </si>
  <si>
    <t>Contempla la construcción de un centro comunitario de 82,78 mts aprox, para el deportista mayor de la comuna de Talca.  Incluye sala de uso multiple, cocina, baños (un baño discapacitados), terraza y estacionamiento de acuerdo a diseño del proyecto. Además se consulta compra de equipamiento.</t>
  </si>
  <si>
    <t>ESTADO AL 30,09,2020</t>
  </si>
  <si>
    <t>Convenio de fecha 11/08/2020. Res. (A) Nº 68 del 12/08/2020 aprueba convenio mandato.</t>
  </si>
  <si>
    <t>Maribel Troncoso-Sergio Guerra-Pablo Sepulveda</t>
  </si>
  <si>
    <t>Conservacion de calzadas diversos sectores, comuna de Talca</t>
  </si>
  <si>
    <t>Contempla la conservacion de calzadas de asflato y hormigón con una superficie a intervenir de 1951,08 m2.</t>
  </si>
  <si>
    <t>Postulado 04/09/2020 mediante Ord. 1577 del 03/09/2020,</t>
  </si>
  <si>
    <t>Medinate Ord. 354 del 03/09/2020 de Sepclan a Sr. Alcalde se solicita aprobación del Concejo Municipal de los costos de operación y mantención del proyecto.</t>
  </si>
  <si>
    <r>
      <t xml:space="preserve">Acta de Evaluación Nº 1 del 14/08/2020.  </t>
    </r>
    <r>
      <rPr>
        <sz val="9"/>
        <color indexed="10"/>
        <rFont val="Arial"/>
        <family val="2"/>
      </rPr>
      <t>Se da respuesta mediante Ord. 1575 del 03/09/2020. Se recibe nueva observación el 22/09/2020, dando respuesta el 23/09/2020.</t>
    </r>
  </si>
  <si>
    <t>Acta de Evaluación Nº 2 del 22/09/2020</t>
  </si>
  <si>
    <t>2018-2019</t>
  </si>
  <si>
    <t>2019-2020-2021</t>
  </si>
  <si>
    <t>Adquisición Harnero con sistema de carga y descarga para la Comuna de Talca.</t>
  </si>
  <si>
    <t>Adquisición equipo triturador con sistema de carga y descarga para la comuna de talca.</t>
  </si>
  <si>
    <t>Adquisición Cargador Frontal para La Municipalidad de Talca</t>
  </si>
  <si>
    <t>Acta de Evaluación N° 3 del 4/09/2019</t>
  </si>
  <si>
    <t>Acta de Evaluación N° 3 del 25/02/2020</t>
  </si>
  <si>
    <t>Acta de Evaluación N° 3 del 12/11/2019</t>
  </si>
  <si>
    <t xml:space="preserve">Contempla la adquisición de un cargador frontal, el cual será destinado a la Planta de Compostaje que se construirá. </t>
  </si>
  <si>
    <t>Contempla la adquisicón de harnero con sistema de carga y descarga para la planta de compostaje que se construirá.</t>
  </si>
  <si>
    <t>Contempla la adqusición de un equipo triturador para la planta de compostaje que se construirá.</t>
  </si>
  <si>
    <t xml:space="preserve">Acta de Evaluación Nº 1 del 10/09/2020. Se da respuesta el 29/09/2020 mediante Ord. 1744 del 28/09/2020. </t>
  </si>
  <si>
    <r>
      <t xml:space="preserve">RATE FI el 17/08/2020. Respuesta a observaciones el 25/08/2020 mediante Ord. 1504 del 24/08/2020.  </t>
    </r>
    <r>
      <rPr>
        <sz val="9"/>
        <color indexed="10"/>
        <rFont val="Arial"/>
        <family val="2"/>
      </rPr>
      <t>RATE FI el 08/09/2020. Se da respuesa el 28/09/2020 mediante Ord. 1745 del 28/09/2020.</t>
    </r>
  </si>
  <si>
    <r>
      <t xml:space="preserve">Mediane Ord. 441 del 29/08/2019 de Secplan a Sr. Alcalde se solicita la cancelación de derechos municipales por concepto Permiso de Obra Menor simple por $803.776.-  D.A. 2895 del 16/08/2019 apruebe convenio de transferencia del 24/07/2019. Cuenta con Permiso de Obra Menor Simple Nº 15 del 07/10/2019.// D.A. 0463 del 29/01/2020 adjudica a Sociedad Constructora Ingetalk Limitada, con un plazo de ejecución de 180 días corridos desde la entrega de terreno. Acta de Entrega de terreno de fecha 26/02/2020, fecha de término 24/08/2020.  Mediante Ord. 346 del 24/08/2020 de Secretaria Comunal de Planificación a Directora de Obras se remiten antecedentes técnicos para solicitud de obras extraordinarias. </t>
    </r>
    <r>
      <rPr>
        <sz val="9"/>
        <color indexed="10"/>
        <rFont val="Arial"/>
        <family val="2"/>
      </rPr>
      <t>Mediante Ord. 1005 del 24/09/2020 se remite Estado de Pago Nº 1.</t>
    </r>
  </si>
  <si>
    <t xml:space="preserve">Mediante Ord. 1579 del 04/09/2020 de Sr. Alcalde a Jefe División de Presupuesto e Inversión Regional se remiten 3 copias de Convenio de Transferencia firmado por Sr. Alcalde. Res. ( E )  Nº 2637 del 28/08/2020 hace constar decisión de financiar proyecto, en el marco presupuestario del FNDR aprobado por el Consejo Regional para el año 2020.  Mediante Ord. 380 del 22/09/2020 de Secretaria Comunal de Planificación a Secretario Municipal se solicita aprobabar mediante Decreto Alcaldicio Convenio de Transferencia. </t>
  </si>
  <si>
    <t xml:space="preserve">Convenio de fecha 16/09/2020. Res. E. Nº 2890 del 16/09/2020 aprueba convenio de transferencia. </t>
  </si>
  <si>
    <t>Con fecha 01,09,2020 se ingresa expediente a Dirección de Obras para obtención de Permiso de Obra Menor Simple.  Mediante Ord. 386 del 29/09/2020 de Secplan a Sr. Alcalde se solicita cancelación de derechos municipales por concepto de Permiso de Obra Menor Simple.</t>
  </si>
  <si>
    <t xml:space="preserve">Con fecha 07,09,2020 se ingresa expediente a Dirección de Obras para obtención de Permiso de Obra Menor Simple. Mediante Ord. 381 del 23/09/2020 de Secplan a Sr. Alcalde se solicita cancelación de derechos municipales por concpeto de Permiso de Obra Menor Simple. </t>
  </si>
  <si>
    <t xml:space="preserve">Convenio de fecha 02/09/2020. Res. E. N° 2675 del 03/09/2020 aprueba Convenio de Transferencia. D.A 3034 del 11/09/2020 aprueba convenio de Transferencia. </t>
  </si>
  <si>
    <t xml:space="preserve">17/10/2019 mediante Ord. 2491 del 14/10/2019.  </t>
  </si>
  <si>
    <t>Mediante Ord. 2314 del 08/09/2020 de Administradora Regional del Gobierno Regional del Maule a Seremi MIDESO solicito ingreso a proceso presupuestario 2020.</t>
  </si>
  <si>
    <r>
      <t xml:space="preserve">Se reciben observaciones por parte del GORE el 21/11/2019. </t>
    </r>
    <r>
      <rPr>
        <sz val="9"/>
        <color indexed="10"/>
        <rFont val="Arial"/>
        <family val="2"/>
      </rPr>
      <t>Se dio respuesta a observaciones el 07,09,2020. Rate FI 30/09/2020.</t>
    </r>
  </si>
  <si>
    <t>Mediante Ord. 464 del 11/09/2019 de Secplan a Director (S) Serviu Región del Maule se remiten antecedentes técnicos para elaboración de prespuesto por parte de la Unidad de Costos. Mediante Ord. 2293 del 26/09/2019 de Sr. Alcalde a Seremi MINVU se solicita autorizar el aumento del costo límite del proyecto.  Mediante Ord. 1683 del 27/09/2019 de Seremi (S) MINVU a Sr. Alcalde autoriza incremento adicional del valor límite.  Mediante Ord. 1083 del 05/06/20202 de Sr. Alcalde a Encargado Unidad de Administración de Contratos se remiten 2 copias de Convenio Ad Referendum firmado por Sr. Alcalde.</t>
  </si>
  <si>
    <r>
      <t>Se entrega Ficha de Postulación para ser completada y firmada por la Unidad de Costos con fecha 30/09/2019.  Mediante Ord. 2404 del 07/10/2019 de Sr. Alcalde a Seremi Minvu se solicita autorización del aumento del costo límite.Mediante Ord. 1795 del 14/10/2019 de Seremi Minvu a Sr. Alcalde autoriza aumento del costo límite. Mediante Ord. 1083 del 05/06/20202 de Sr. Alcalde a Encargado Unidad de Administración de Contratos se remiten 2 copias de Convenio Ad Referendum firmado por Sr. Alcalde. Mediante Ord. 318 del 07/08/2020 de Secretaria Comunal de Planificación a Sr. Alcalde se solicita autorizar mediante decreto alcaldicio el traspaso por Aporte Municipal comprometido. D.A. 2696 del 19/08/2020 autoriza traspaso de fondos a SERVIU.</t>
    </r>
    <r>
      <rPr>
        <sz val="9"/>
        <color indexed="10"/>
        <rFont val="Arial"/>
        <family val="2"/>
      </rPr>
      <t xml:space="preserve"> Mediante Ord. 1614 del 09/09/2020 de Sr. Alcalde a Director (S) Serviu Region del Maule, se remite copia de comprobante de deposito correspondiente al Aporte Legal comprometido.</t>
    </r>
  </si>
  <si>
    <t xml:space="preserve">Mediante Ord. 373 del 16/09/2020 de Secplan a Sr. Alcalde se solicita aprobación del Concejo Municipal para la modalidad de ejecución del proyecto. </t>
  </si>
  <si>
    <t>Contrato firmado con fecha 31/08/2020, Acta de entrega de terreno del 16/09/2020, fecha de término 14/12/2020,</t>
  </si>
  <si>
    <t xml:space="preserve">Mediante Ord. 365 del 10/09/2020 de Secplan a Secretario Municipal se solicita aprobación de convenio mediante Decreto Alcaldicio. Mediante Ord. 1717 del 24/09/2020 de Sr. Alcalde a SEREMI Minvu  se solicitan actualización de antecedentes para poder tramitar Permiso de Edificación y posteriormente realizar llamado a Licitación. </t>
  </si>
  <si>
    <r>
      <t>Acta de Observaciones N°1 Recibidas por mail el 27,05,2020//Se da respuesta mediante Ord. Nº 1303 de fecha 24,07,2020// Acta de Observaciones Nº2 de fecha 21/08/2020 /</t>
    </r>
    <r>
      <rPr>
        <b/>
        <sz val="9"/>
        <color indexed="10"/>
        <rFont val="Arial"/>
        <family val="2"/>
      </rPr>
      <t>Acta Nº3 RECOMENDADO de fecha 25,09,2020</t>
    </r>
  </si>
  <si>
    <r>
      <t>Proyecto se encuentra en tramite de aprobación de anteproyecto por parte de la DOM, arquitectura y estructura se encuentra terminada, proyectos de especialidades entregas oparciales durante la semana del 10,07,19// La tramitación de aprobación por parte del IND se encuentra observada a la espera de ingreso de proyectos de especialidades y presupuesto/ De acuerdo a las observaciones de IND Se esta trabajando con la Corporación de Deportes el modelo de gestión y la participación ciudadana con los dirigentes de clubes deportivos. respecto del Diagnostico se encuentra en desarrollo a la espera de los insumos e información necesaria, dado que a partir de reunión realizada con sectorialista con fecha 04,07,2019 la metodología quedó como  de mediana complejidad  (Costo -eficiencia)//DA Nª 2309 de fecha 21,06,2019 autoriza cancelación derechos munciipales por Resolución de Anteproyecto de Edificación//  Con fecha 19,07,2019 se cancelaron derechos municipales//Resolución Anteproyecto Nº 111 de fecha 22,07,2019//Se postula  con fecha 12,09,2019 mediante oficio al Sr. Intendente Nª 2214 a la espera de admisibilidad, para pasar a MIDESO/ Con fecha 22,11,2019 se recibe observaciones por parte del GORE para etapa de admisibilidad/Se trabaja en la subsanación de observaciones para dar respuestan antes del 05,12,2019/Con fecha 27,12,2019 se carga RATE FI con observaciones que subsanar//A la espera de subsanar observaciones por parte del Municipio//En vías de dar respuestas a observaciones que se ingresaran primera quincena mes de junio 2020/Con fecha 17,06,2020 se ingresaron respuestas a observaciones MIDESO// Con fecha 23,06,2020 se ingresa Ord. N° 1160 a IND mediante el cual se solicita la actualización de la visación técnica/ mediante Ord. Nº 368 de fecha 14,07,2020 //</t>
    </r>
    <r>
      <rPr>
        <sz val="9"/>
        <color indexed="10"/>
        <rFont val="Arial"/>
        <family val="2"/>
      </rPr>
      <t xml:space="preserve"> Con fecha 25,09,2020 se recibe rate FI*, quedando por subsanar una observación referida a la 2da alternativa de evaluación//</t>
    </r>
  </si>
  <si>
    <r>
      <t>DA de adjudicación Nº 2670 de fecha 14,08,2020 a Empresa TRIO ARQUITECTURA, DISEÑO y CONSTRUCCIÓN SPA/</t>
    </r>
    <r>
      <rPr>
        <sz val="10"/>
        <color indexed="10"/>
        <rFont val="Arial"/>
        <family val="2"/>
      </rPr>
      <t xml:space="preserve"> Acta entrega de terreno de fecha 22/09/2020, fecha de termino contractual 18/06/2021</t>
    </r>
  </si>
  <si>
    <t>Con fecha 01,10,2020 IND envió borrador de convenio para revisión del municipio, se contestaron observaciones al documento, estamos a la espera de notificación para firma del documento</t>
  </si>
  <si>
    <r>
      <t xml:space="preserve">Postulado a FRIL 2020 mediante Ord Nº 0323 de fecha 07,02,2020,// Se reciben nuevas observaciones mediante Acta Nª 3 del 26/05/2020, dando respuesta mediante Ord. 1084 del 05/06/2020. Aprobado tecnicamente según acta de evaluación N°4 de fecha 16,06,2020 enviada al municipio mediante Ord N° 1611 de fecha 17,06,2020 de jefe división de infraestructura del GORE.A la espera de Convenio para tramitar firma de Sr. Alcalde. Mediante Ord. 1412 del 12/08/2020 se remiten 3 copias de convenios firmados por Sr. Alcalde para firma y resolución por parte del Gobierno Regional.  </t>
    </r>
    <r>
      <rPr>
        <sz val="9"/>
        <color indexed="10"/>
        <rFont val="Arial"/>
        <family val="2"/>
      </rPr>
      <t>En proceso de elaboración de bases.</t>
    </r>
  </si>
  <si>
    <t>Postulado a FRIL 2020 mediante Ord Nº 0488 de fecha 28,02,2020.  Mediante Ord. 164 de Secplan a Jefe de División de Planificación y Desarrollo Regional GORE Maule, se remite D.A. 1065 del 12.03.2020 que aprueba costos de operación y mantención del proyecto. / Expediente Permiso Obra Menor Folio 202005788 con fecha 14,04,2020 se emiten observaciones expediente DOM// Con fecha 26,05,2020 se ingresan respuestas a observaciones a fin de obtener la autorización para el pago de los derechos municipales//Se recibe acta N°2 de Observaciones con fecha 12,06,2020 a la fecha se estan subsanando observaciones de acuerdo a la prioridades del equipo//Con fecha 27,07,2020 se sostiene reunión vía zoom con equipo de profesionales GORE para definir problematica del terreno y se decidió en conjunto a los equipos técnicos cambiarle el nombre a la iniciativa y hacerle los ajustes correspondientes de acuerdo a las observaciones formuladas//Con fecha 29,07,2020 se solicita modificación de DA 1065 de fecha 12,03,2020 q aprueba costos de OOMM en el sentido de establecer el cambio de nombre de la iniciativa//DA Nª 2520 de fecha 05,08,2020 rectifica nombre de la iniciativa en los costos de OOMM//En reunión de fecha 27,07,2020 con profesionales GORE se acordó cambiarle el nombre a la iniciativa y realizar los ajustes correspondientes para su evaluación.Se dio respuesta mediante Ord. Nº 1484 de fecha 19,08,2020, se envío correo consulta  a GORE pero estan revisando otras prioridades de la cartera GORE.</t>
  </si>
  <si>
    <r>
      <t>Postulado a FRIL 2020 mediante Ord Nº 0489 de fecha 28,02,2020.  Mediante Ord. 165 de Secplan a Jefe de División de Planificación y Desarrollo Regional GORE Maule, se remite D.A. 1066 del 12.03.2020 que aprueba costos de operación y mantención del proyecto. De acuerdo al análisis de las observaciones acta N°1 y a la condición del terreno se instruyó a arquitecto proyectista  modificar el proyecto respecto del emplazamiento para hacer uso sólo del área verde disponible, con fecha 30 de junio, se indicó que arquitectura estará Ok el 10 de julio para ser derivada a especialidades y presupuesto. Mediante Ord Nº 1303 de fecha 24,07,2020 se da respuesta a observaciones Acta  de evaluación Nº1// El monto fue disminuido ya que el proyecto sufrió una variación en la superficie a intervenir de acuerdo a las observaciones formuladas por la fuente de financiamiento//</t>
    </r>
    <r>
      <rPr>
        <sz val="9"/>
        <color indexed="10"/>
        <rFont val="Arial"/>
        <family val="2"/>
      </rPr>
      <t>Se ingresa respuestas a observaciones  con fecha 04,09,2020 mediante Ord Nº 1576//Acta de Evaluación Nº 3 del 25/09/2020 deja el proyecto RECOMENDADO./ A la espera de Convenio.</t>
    </r>
  </si>
  <si>
    <r>
      <t xml:space="preserve">Con fecha 25 ,09,2019 se realiza capacitación en el GORE por la fuente de financiamiento y dar a conocer los lineamintos de la postulación de esta iniciativa que es de nivel regional, en la cual se instruye a todas las comunas para postular a un centro de este tipo//la fecha tope de postulación es al 30,10,2019/ Se tramitan las factibilidades ténicas para comenzar con la formulación del proyecto 28,09,2019//Se postula mediante Ord Nª 2647 de fecha 29,10,2019 ingresado a GORE el 30,10,2019//Con fecha 18,11,2019 se recibe Ord Nº 1415 de SENAMA en la cual remite minuta de observaciones y certificado de visación Institucional// Estamos a la espera de pronuciamiento de la fuente de financiamiento respecto de las observaciones formuladas//Se recibieron observaciones mediante correo de fecha 27,02,2020 de profesional CORE/ Arquitectura esta subsanado observaciones con Nivel Central y por parte de la administradora con SENAMA regionall, para poder efectuar las respuestas que sean pertinentes/Con fecha 04,06,2020 se recibe acta RS*.  A la espera de convenio para iniciar proceso de licitación. Convenio firmado por Sr. Alcalde y enviado para tramitación total al GORE con fecha 22,06,2020 mediante Ord. N° 1161.Mediante Memorándum Nº 03 del 15/07/2020 se remiten antecedentes para licitación. En elaboración de Bases/ Convenio totalmente tramitado./Licitación Publicada 18/08/2020 ID 2295-58-LP20/fecha de cierre 08/09/2020/ </t>
    </r>
    <r>
      <rPr>
        <sz val="9"/>
        <color indexed="10"/>
        <rFont val="Arial"/>
        <family val="2"/>
      </rPr>
      <t>En tramitación informe de adjudicación//</t>
    </r>
  </si>
  <si>
    <t xml:space="preserve"> LICITACIÓN</t>
  </si>
  <si>
    <r>
      <t xml:space="preserve">Con fecha 29,08,2019 se recibe proyecto de arquitectura REV A, con esa misma fecha se deriva al desarrollo de especialidades y presupuesto/  Con fecha 13,09,2019 se recibe planimetría de estructura que se deriva a presupuesto//a la espera de desarrollo de proyecto electrico e instalaciones//Con fecha 14,10,2019 se recepciona proyectos de instalaciones// a la espera de proyecto electrico por parte del Depto Alumbrado Municipal./  Con fecha 25,11,2019 se recibe proyecto electrico por parte del Depto Alumbrado, se envia a revisión y elaboración de presupuesto//Con fecha 30,12,2019 se postuló la inciativa bajo el código 1-C-2019-1990// Se trabaja en las respuestas a observaciones las que se estima serán ingresadas a la plataforma PMU  la segunda semana de Junio 2020//El 08/06/2020 se responden observaciones//  Con fecha 25,06,2020 se reciben dos observaciones relacionadas al presupuesto y a un certificado de factibilidad de la DOM que esta enviado para la firma desde el 26/06/2020//Con fecha 14,07,2020 pasó a evaluación técnica Nivel Central  SUBDERE/Observaciones NC de fecha 19/08/2020 /al 31,08,20 documentos se encuentran para la firma de Sr. Alcalde. </t>
    </r>
    <r>
      <rPr>
        <sz val="9"/>
        <color indexed="10"/>
        <rFont val="Arial"/>
        <family val="2"/>
      </rPr>
      <t xml:space="preserve"> Elegible desde el 17/09/2020.</t>
    </r>
  </si>
  <si>
    <r>
      <t>Postulado a Circular 33 mediante Ord. Nª 0278 de fecha 06,02,2020/A la espera de revisión por parte del GORE. Observaciones recibidas 27,07,2020. Etapa subsanando Observaciones enviadas por el Gore que serán respondidas agosto 2020/ Estamos a la espera de respuesta revisor GORE que se le han enviado dos correos 14/08 y 26/08 solicitando aclarar unas dudas a las observaciones para poder preparar las respuestas//</t>
    </r>
    <r>
      <rPr>
        <sz val="9"/>
        <color indexed="10"/>
        <rFont val="Arial"/>
        <family val="2"/>
      </rPr>
      <t>Se estan subsanando observaciones para ingresar respuesta//</t>
    </r>
  </si>
  <si>
    <r>
      <t xml:space="preserve"> Con acta de observaciones del 02,06,2020.// A la fecha equipo se encuentra resolviendo observaciones, de acuerdo a las prioridades.Acta de Evaluación Nº1 Observaciones de fecha 02,06,202 A la fecha equipo se encuentra resolviendo observaciones, de acuerdo a las prioridades indicadas por jefatura.</t>
    </r>
    <r>
      <rPr>
        <sz val="9"/>
        <color indexed="10"/>
        <rFont val="Arial"/>
        <family val="2"/>
      </rPr>
      <t xml:space="preserve"> Concejo aprobò Costos de Operación y Mantención a la espera de DA//</t>
    </r>
  </si>
  <si>
    <r>
      <t xml:space="preserve">Se postula mediante ORD N° 1362 de fecha 31,07,2020 //Antecedentes técnicos proporcionados por porfesionales de Departamento Seguridad Pública//Se Reciben observaciones con fecha 26/08/2020 y se envian a equipo técnico con fecha 28/08/2020/ Se responden observaciones a URS con fecha 10/09/2020/ </t>
    </r>
    <r>
      <rPr>
        <sz val="10"/>
        <color indexed="10"/>
        <rFont val="Arial"/>
        <family val="2"/>
      </rPr>
      <t>Con fecha 21/09/2020 se reciben observaciones Nivel Central y se envía con misma fecha a equipo técnico Municipal para subsanación.</t>
    </r>
  </si>
  <si>
    <r>
      <t>Se postula mediante ORD N° 1363 de fecha 31,07,2020// Antecedentes técnicos proporcionados por porfesionales de Departamento Seguridad Pública.</t>
    </r>
    <r>
      <rPr>
        <sz val="10"/>
        <color indexed="10"/>
        <rFont val="Arial"/>
        <family val="2"/>
      </rPr>
      <t>Se Reciben observaciones con fecha 26/08/2020 y se envian a equipo técnico con fecha 28/08/2020/  Se responden observaciones a URS con fecha 10/09/2020//Con fecha 22/09/2020 se reciben observaciones Nivel Central y se envía con misma fecha a equipo técnico Municipal para subsanación</t>
    </r>
  </si>
  <si>
    <t>Construcción Planta Compostaje Municipal, Talca</t>
  </si>
  <si>
    <t>PMB Residuos Sólidos 2019</t>
  </si>
  <si>
    <t>Sector de Huilliborgoa, Ruta K-514 s/n</t>
  </si>
  <si>
    <t>Con contrato firmado// En espera de entrega de terreno para inicio de obras.</t>
  </si>
  <si>
    <t>P.M.B.</t>
  </si>
  <si>
    <t>N°</t>
  </si>
  <si>
    <t>PROFESIONAL PROYECTO</t>
  </si>
  <si>
    <t xml:space="preserve">MONTO APROBADO  (POSTULADO)                 </t>
  </si>
  <si>
    <t xml:space="preserve">OBSERVACIONES </t>
  </si>
  <si>
    <t>Construcción Alcantarillado y Agua Potable Villorrio Lircay</t>
  </si>
  <si>
    <t>Villorrio Lircay</t>
  </si>
  <si>
    <t>PMB 2019</t>
  </si>
  <si>
    <t>TERMINADO</t>
  </si>
  <si>
    <t>Se espera fecha de la DOM para Recepción  Provisoria , que depende  de la recepción de  Nuevosur que se encuentra en proceso.</t>
  </si>
  <si>
    <t>Mejoramiento  y Reposición de Equipos Planta de Tratamiento Villa Illinois</t>
  </si>
  <si>
    <t>Villa Illinois</t>
  </si>
  <si>
    <t>PMB Tradicional 2020</t>
  </si>
  <si>
    <t xml:space="preserve">EN EJECUCIÓN </t>
  </si>
  <si>
    <t>Porcentaje de avance 30%</t>
  </si>
  <si>
    <t>Traslado y  Reemplazo Tramos Impulsión y Red Agua Potable Calle Libertad 1 APR Huilquilem</t>
  </si>
  <si>
    <t>Calle Libertad Nº 1, Secotor Huilquilemu</t>
  </si>
  <si>
    <t>PMB Tradicional 2019</t>
  </si>
  <si>
    <t>Pendiente, en espera de la Ejecución del Alcantarillado de Huilquilemu</t>
  </si>
  <si>
    <t>F.N.D.R.</t>
  </si>
  <si>
    <t>Loretto Ramíirez</t>
  </si>
  <si>
    <t>Construccion Soluciones Sanitarias Huilquilemu, código BIP 20.152.723-0</t>
  </si>
  <si>
    <t xml:space="preserve"> Delarada  Desierta   Licitación por Inadmisibilidad </t>
  </si>
  <si>
    <t>En preparación de antecedentes  previos para realizar nueva licitación pública.</t>
  </si>
  <si>
    <t>Loretto Ramírez</t>
  </si>
  <si>
    <t>Construcción Soluciones Sanitarias Panguilemo , código BIP 20.157.270-0</t>
  </si>
  <si>
    <t>EN VIAS DE POSTULACION</t>
  </si>
  <si>
    <t>Se espera respuesta de  nuevas cotizaciónes de Plantas de tratamiento   de dos nuevos proveedores,   los proveedores existentes  retiran ofertas por situación actual del pais, con las nuevas cotizaciones se deberá realizar la evaluación  económica  para presentar al MIDESO ,o  a  la Seremi de Salud ,  por cambio de tecnología. Se encuentra en trámite  la actualización de la  encuesta poblacional . Está programada la postulación al MIDESO para el segundo semestre de este año.</t>
  </si>
  <si>
    <t>Construcción Soluciones Sanitarias Palmira,  código BIP 20.152.622-0</t>
  </si>
  <si>
    <t>Palmira</t>
  </si>
  <si>
    <t>Cuenta  con la Resolucion  favorable del MOP, se encuentra  en actualización de antecedentes para presentar al SSM para  su aprobación.  Una vez que se cuente con  la Resolución favorable del SSM se solicitará financiamiento  al MIDESO, se estima para fines del 2020.</t>
  </si>
  <si>
    <t xml:space="preserve">Estuddio Hidrogeológico  Huilliborgoa </t>
  </si>
  <si>
    <t xml:space="preserve">Huilliborgoa </t>
  </si>
  <si>
    <t>Municipal 2020</t>
  </si>
  <si>
    <t>Porcentaje de avance 15 % ,  fecha de término segundo semestre 2020</t>
  </si>
  <si>
    <t>Diseño Mejoramiento y Ampliacion   APR Villa Illinois</t>
  </si>
  <si>
    <t>Municipal 2019</t>
  </si>
  <si>
    <t>Porcentaje de un avance 75%  , fecha de término segundo semestre 2020</t>
  </si>
  <si>
    <t>MUNICIPAL</t>
  </si>
  <si>
    <t xml:space="preserve"> ESTADO ACTUAL 30,09,2020</t>
  </si>
  <si>
    <t>ESTADO ACTUAL 30,09,2020</t>
  </si>
  <si>
    <t>“Mejoramiento Urbano Calle 1 Sur” y “Reposición y Mejoramiento Parque Piduco”, se está coordinando para la ultima semana de septiembre la visita de recepción por parte del Municipio al proyecto “Reposición y Mejoramiento Plaza de Armas”, que ya se encuentra 100 % terminado. Proyecto “ Reposición y Mejoramiento Integral Plaza Cienfuegos” 95 % avance y  “Reposición y Mejoramiento Integral Paseo Peatonal” un 52 % avance. La ultima semana de Septiembre SERVIU podría enviar las actas de recepción.</t>
  </si>
  <si>
    <r>
      <t>Con fecha 13,09,2019 profesional del GORE visita las dependencias junto al arquitecto y administradora del proyecto a fin de dar a conocer las intervenciones a realizar, se le presenta el esquema arquitectónico para poder definir la presentación, a partir de esa  fecha proyectista comienza a cerrar el proyecto de arquitectura para poder derivar a desarrollo de especialidades y presupuesto// Con fecha 09,10,2019 se recibe proyecto de arquitectura y se deriva a desarrollo de especialidades//</t>
    </r>
    <r>
      <rPr>
        <sz val="9"/>
        <color indexed="10"/>
        <rFont val="Arial"/>
        <family val="2"/>
      </rPr>
      <t xml:space="preserve"> Sin movimientos mes de junio- septiembre  2020</t>
    </r>
  </si>
  <si>
    <t xml:space="preserve">Este proyecto permite dotar a la ciudad de Talca de una infraestructura para la implementación de una planta de compostaje municipal, así poder generar la oferta para tratar los residuos orgánicos vegetales y poder satisfacer la demanda de reciclaje de la fracción orgánica vegetal, con una infraestructura y capacidad suficiente para procesar estos residuos previamente segregados, es posible proyectar este establecimiento para satisfacer mayores volúmenes en el mediano plazo. </t>
  </si>
  <si>
    <t>Adquisición de Contenedores para el Servicio de Recolección Segregada, talca.</t>
  </si>
  <si>
    <t>Consiste en la Adqusición de 40,000 Kit, cada kit de tres contenedores para reciclaje.</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</si>
</sst>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quot;\ #,##0"/>
    <numFmt numFmtId="187" formatCode="_-&quot;$&quot;\ * #,##0.0_-;\-&quot;$&quot;\ * #,##0.0_-;_-&quot;$&quot;\ * &quot;-&quot;??_-;_-@_-"/>
    <numFmt numFmtId="188" formatCode="_-&quot;$&quot;\ * #,##0_-;\-&quot;$&quot;\ * #,##0_-;_-&quot;$&quot;\ * &quot;-&quot;??_-;_-@_-"/>
    <numFmt numFmtId="189" formatCode="[$-340A]dddd\,\ dd&quot; de &quot;mmmm&quot; de &quot;yyyy"/>
    <numFmt numFmtId="190" formatCode="dd/mm/yy;@"/>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mmm\-yyyy"/>
    <numFmt numFmtId="196" formatCode="#,##0_ ;\-#,##0\ "/>
    <numFmt numFmtId="197" formatCode="[$-C0A]dddd\,\ dd&quot; de &quot;mmmm&quot; de &quot;yyyy"/>
    <numFmt numFmtId="198" formatCode="[$$-340A]\ #,##0"/>
    <numFmt numFmtId="199" formatCode="_-* #,##0.00\ [$€-C0A]_-;\-* #,##0.00\ [$€-C0A]_-;_-* &quot;-&quot;??\ [$€-C0A]_-;_-@_-"/>
    <numFmt numFmtId="200" formatCode="0.0"/>
    <numFmt numFmtId="201" formatCode="_-* #,##0.0\ _€_-;\-* #,##0.0\ _€_-;_-* &quot;-&quot;?\ _€_-;_-@_-"/>
    <numFmt numFmtId="202" formatCode="_-* #,##0\ _€_-;\-* #,##0\ _€_-;_-* &quot;-&quot;?\ _€_-;_-@_-"/>
    <numFmt numFmtId="203" formatCode="_-* #,##0.0_-;\-* #,##0.0_-;_-* &quot;-&quot;??_-;_-@_-"/>
    <numFmt numFmtId="204" formatCode="_-* #,##0_-;\-* #,##0_-;_-* &quot;-&quot;??_-;_-@_-"/>
    <numFmt numFmtId="205" formatCode="_-* #,##0.000_-;\-* #,##0.000_-;_-* &quot;-&quot;??_-;_-@_-"/>
    <numFmt numFmtId="206" formatCode="_-* #,##0.0000_-;\-* #,##0.0000_-;_-* &quot;-&quot;??_-;_-@_-"/>
    <numFmt numFmtId="207" formatCode="_-&quot;$&quot;\ * #,##0.000_-;\-&quot;$&quot;\ * #,##0.000_-;_-&quot;$&quot;\ * &quot;-&quot;??_-;_-@_-"/>
    <numFmt numFmtId="208" formatCode="_-&quot;$&quot;\ * #,##0.0000_-;\-&quot;$&quot;\ * #,##0.0000_-;_-&quot;$&quot;\ * &quot;-&quot;??_-;_-@_-"/>
    <numFmt numFmtId="209" formatCode="_-&quot;$&quot;\ * #,##0.00000_-;\-&quot;$&quot;\ * #,##0.00000_-;_-&quot;$&quot;\ * &quot;-&quot;??_-;_-@_-"/>
    <numFmt numFmtId="210" formatCode="_-&quot;$&quot;\ * #,##0.000000_-;\-&quot;$&quot;\ * #,##0.000000_-;_-&quot;$&quot;\ * &quot;-&quot;??_-;_-@_-"/>
    <numFmt numFmtId="211" formatCode="mmm/yyyy"/>
    <numFmt numFmtId="212" formatCode="#,##0\ _€"/>
    <numFmt numFmtId="213" formatCode="0_ ;[Red]\-0\ "/>
    <numFmt numFmtId="214" formatCode="0.0%"/>
    <numFmt numFmtId="215" formatCode="_-* #,##0.0\ [$€-C0A]_-;\-* #,##0.0\ [$€-C0A]_-;_-* &quot;-&quot;??\ [$€-C0A]_-;_-@_-"/>
    <numFmt numFmtId="216" formatCode="_-* #,##0\ [$€-C0A]_-;\-* #,##0\ [$€-C0A]_-;_-* &quot;-&quot;??\ [$€-C0A]_-;_-@_-"/>
    <numFmt numFmtId="217" formatCode="[$$-340A]\ #,##0;[Red]\-[$$-340A]\ #,##0"/>
    <numFmt numFmtId="218" formatCode="&quot;$&quot;\ #,##0;[Red]&quot;$&quot;\ #,##0"/>
    <numFmt numFmtId="219" formatCode="[$$-340A]\ #,##0;\-[$$-340A]\ #,##0"/>
    <numFmt numFmtId="220" formatCode="_-[$$-340A]\ * #,##0.00_-;\-[$$-340A]\ * #,##0.00_-;_-[$$-340A]\ * &quot;-&quot;??_-;_-@_-"/>
    <numFmt numFmtId="221" formatCode="_-[$$-340A]\ * #,##0.0_-;\-[$$-340A]\ * #,##0.0_-;_-[$$-340A]\ * &quot;-&quot;??_-;_-@_-"/>
    <numFmt numFmtId="222" formatCode="_-[$$-340A]\ * #,##0_-;\-[$$-340A]\ * #,##0_-;_-[$$-340A]\ * &quot;-&quot;??_-;_-@_-"/>
    <numFmt numFmtId="223" formatCode="_-&quot;$&quot;\ * #,##0.0_-;\-&quot;$&quot;\ * #,##0.0_-;_-&quot;$&quot;\ * &quot;-&quot;?_-;_-@_-"/>
    <numFmt numFmtId="224" formatCode="_-[$$-340A]\ * #,##0_-;\-[$$-340A]\ * #,##0_-;_-[$$-340A]\ * &quot;-&quot;_-;_-@_-"/>
    <numFmt numFmtId="225" formatCode="_-&quot;$&quot;\ * #,##0.0000000_-;\-&quot;$&quot;\ * #,##0.0000000_-;_-&quot;$&quot;\ * &quot;-&quot;??_-;_-@_-"/>
    <numFmt numFmtId="226" formatCode="_-&quot;$&quot;\ * #,##0.00000000_-;\-&quot;$&quot;\ * #,##0.00000000_-;_-&quot;$&quot;\ * &quot;-&quot;??_-;_-@_-"/>
    <numFmt numFmtId="227" formatCode="_-&quot;$&quot;\ * #,##0.000000000_-;\-&quot;$&quot;\ * #,##0.000000000_-;_-&quot;$&quot;\ * &quot;-&quot;??_-;_-@_-"/>
  </numFmts>
  <fonts count="58">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b/>
      <u val="single"/>
      <sz val="10"/>
      <name val="Arial"/>
      <family val="2"/>
    </font>
    <font>
      <sz val="10"/>
      <color indexed="10"/>
      <name val="Arial"/>
      <family val="2"/>
    </font>
    <font>
      <sz val="9"/>
      <name val="Tahoma"/>
      <family val="2"/>
    </font>
    <font>
      <b/>
      <sz val="9"/>
      <name val="Tahoma"/>
      <family val="2"/>
    </font>
    <font>
      <b/>
      <sz val="9"/>
      <name val="Arial"/>
      <family val="2"/>
    </font>
    <font>
      <b/>
      <sz val="8"/>
      <name val="Arial"/>
      <family val="2"/>
    </font>
    <font>
      <sz val="9"/>
      <color indexed="10"/>
      <name val="Arial"/>
      <family val="2"/>
    </font>
    <font>
      <b/>
      <sz val="9"/>
      <color indexed="10"/>
      <name val="Arial"/>
      <family val="2"/>
    </font>
    <font>
      <sz val="16"/>
      <name val="Arial"/>
      <family val="2"/>
    </font>
    <font>
      <b/>
      <sz val="10"/>
      <name val="Arial"/>
      <family val="2"/>
    </font>
    <font>
      <sz val="10"/>
      <name val="Century Gothic"/>
      <family val="2"/>
    </font>
    <font>
      <sz val="11"/>
      <name val="Arial"/>
      <family val="2"/>
    </font>
    <font>
      <b/>
      <sz val="1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FF0000"/>
      <name val="Arial"/>
      <family val="2"/>
    </font>
    <font>
      <b/>
      <sz val="9"/>
      <color rgb="FFFF0000"/>
      <name val="Arial"/>
      <family val="2"/>
    </font>
    <font>
      <sz val="10"/>
      <color rgb="FF00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1"/>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1" tint="0.04998999834060669"/>
        <bgColor indexed="64"/>
      </patternFill>
    </fill>
    <fill>
      <patternFill patternType="solid">
        <fgColor theme="9" tint="0.3999800086021423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thin"/>
      <bottom>
        <color indexed="63"/>
      </bottom>
    </border>
    <border>
      <left style="thin"/>
      <right style="thin"/>
      <top style="medium"/>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style="medium"/>
    </border>
    <border>
      <left style="medium"/>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style="medium"/>
    </border>
    <border>
      <left/>
      <right style="thin"/>
      <top style="thin"/>
      <bottom style="thin"/>
    </border>
    <border>
      <left/>
      <right style="thin"/>
      <top style="thin"/>
      <bottom/>
    </border>
    <border>
      <left style="thin"/>
      <right style="medium"/>
      <top/>
      <bottom/>
    </border>
    <border>
      <left style="thin"/>
      <right/>
      <top style="thin"/>
      <bottom style="thin"/>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21"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6"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7"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48"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9" fillId="20"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258">
    <xf numFmtId="0" fontId="0" fillId="0" borderId="0" xfId="0"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justify" vertical="center" wrapText="1"/>
    </xf>
    <xf numFmtId="0" fontId="0" fillId="32" borderId="0" xfId="0" applyFill="1" applyAlignment="1">
      <alignment/>
    </xf>
    <xf numFmtId="188" fontId="4" fillId="0" borderId="10" xfId="51" applyNumberFormat="1" applyFont="1" applyBorder="1" applyAlignment="1">
      <alignment horizontal="justify" vertical="center" wrapText="1"/>
    </xf>
    <xf numFmtId="188" fontId="4" fillId="0" borderId="10" xfId="0" applyNumberFormat="1" applyFont="1" applyBorder="1" applyAlignment="1">
      <alignment horizontal="justify" vertical="center" wrapText="1"/>
    </xf>
    <xf numFmtId="0" fontId="4" fillId="0" borderId="10" xfId="0" applyFont="1" applyFill="1" applyBorder="1" applyAlignment="1">
      <alignment horizontal="justify" vertical="center" wrapText="1"/>
    </xf>
    <xf numFmtId="0" fontId="4" fillId="33" borderId="10"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13" borderId="11" xfId="0" applyFont="1" applyFill="1" applyBorder="1" applyAlignment="1">
      <alignment horizontal="center" vertical="center" textRotation="90" wrapText="1"/>
    </xf>
    <xf numFmtId="0" fontId="4" fillId="13" borderId="11" xfId="0" applyFont="1" applyFill="1" applyBorder="1" applyAlignment="1">
      <alignment horizontal="center" vertical="center" wrapText="1"/>
    </xf>
    <xf numFmtId="0" fontId="9" fillId="13" borderId="11" xfId="0" applyFont="1" applyFill="1" applyBorder="1" applyAlignment="1">
      <alignment horizontal="center" vertical="center" wrapText="1"/>
    </xf>
    <xf numFmtId="0" fontId="9" fillId="33" borderId="12" xfId="0" applyFont="1" applyFill="1" applyBorder="1" applyAlignment="1">
      <alignment horizontal="center" vertical="center" wrapText="1"/>
    </xf>
    <xf numFmtId="198" fontId="9" fillId="13" borderId="11" xfId="0" applyNumberFormat="1" applyFont="1" applyFill="1" applyBorder="1" applyAlignment="1">
      <alignment horizontal="center" vertical="center" wrapText="1"/>
    </xf>
    <xf numFmtId="188" fontId="4" fillId="0" borderId="10" xfId="51" applyNumberFormat="1" applyFont="1" applyFill="1" applyBorder="1" applyAlignment="1">
      <alignment horizontal="justify" vertical="center" wrapText="1"/>
    </xf>
    <xf numFmtId="188" fontId="4" fillId="0" borderId="10" xfId="0" applyNumberFormat="1" applyFont="1" applyFill="1" applyBorder="1" applyAlignment="1">
      <alignment horizontal="justify" vertical="center" wrapText="1"/>
    </xf>
    <xf numFmtId="0" fontId="4" fillId="33" borderId="0" xfId="0" applyFont="1" applyFill="1" applyAlignment="1">
      <alignment/>
    </xf>
    <xf numFmtId="0" fontId="4" fillId="33" borderId="0" xfId="0" applyFont="1" applyFill="1" applyBorder="1" applyAlignment="1">
      <alignment/>
    </xf>
    <xf numFmtId="0" fontId="9" fillId="33" borderId="0" xfId="0" applyFont="1" applyFill="1" applyBorder="1" applyAlignment="1">
      <alignment horizontal="center" vertical="center" wrapText="1"/>
    </xf>
    <xf numFmtId="0" fontId="9" fillId="22" borderId="13" xfId="0" applyFont="1" applyFill="1" applyBorder="1" applyAlignment="1">
      <alignment horizontal="center" vertical="center" wrapText="1"/>
    </xf>
    <xf numFmtId="0" fontId="9" fillId="22" borderId="12" xfId="0" applyFont="1" applyFill="1" applyBorder="1" applyAlignment="1">
      <alignment horizontal="center" vertical="center" wrapText="1"/>
    </xf>
    <xf numFmtId="188" fontId="4" fillId="34" borderId="12" xfId="51" applyNumberFormat="1" applyFont="1" applyFill="1" applyBorder="1" applyAlignment="1">
      <alignment horizontal="center" vertical="center" wrapText="1"/>
    </xf>
    <xf numFmtId="0" fontId="9" fillId="34" borderId="12" xfId="0" applyFont="1" applyFill="1" applyBorder="1" applyAlignment="1">
      <alignment horizontal="center" vertical="center" wrapText="1"/>
    </xf>
    <xf numFmtId="198" fontId="9" fillId="22" borderId="12" xfId="0" applyNumberFormat="1" applyFont="1" applyFill="1" applyBorder="1" applyAlignment="1">
      <alignment horizontal="center" vertical="center" wrapText="1"/>
    </xf>
    <xf numFmtId="198" fontId="9" fillId="22" borderId="14" xfId="0" applyNumberFormat="1" applyFont="1" applyFill="1" applyBorder="1" applyAlignment="1">
      <alignment horizontal="center" vertical="center" wrapText="1"/>
    </xf>
    <xf numFmtId="188" fontId="9" fillId="22" borderId="14" xfId="51" applyNumberFormat="1" applyFont="1" applyFill="1" applyBorder="1" applyAlignment="1">
      <alignment horizontal="center" vertical="center" wrapText="1"/>
    </xf>
    <xf numFmtId="0" fontId="9" fillId="35" borderId="15" xfId="0" applyFont="1" applyFill="1" applyBorder="1" applyAlignment="1">
      <alignment horizontal="center" vertical="center" textRotation="90" wrapText="1"/>
    </xf>
    <xf numFmtId="0" fontId="9" fillId="35" borderId="12" xfId="0" applyFont="1" applyFill="1" applyBorder="1" applyAlignment="1">
      <alignment horizontal="center" vertical="center" textRotation="90" wrapText="1"/>
    </xf>
    <xf numFmtId="0" fontId="4" fillId="0" borderId="0" xfId="0" applyFont="1" applyAlignment="1">
      <alignment horizontal="justify" vertical="center" wrapText="1"/>
    </xf>
    <xf numFmtId="14" fontId="4" fillId="0" borderId="10" xfId="0" applyNumberFormat="1" applyFont="1" applyFill="1" applyBorder="1" applyAlignment="1">
      <alignment horizontal="justify" vertical="center" wrapText="1"/>
    </xf>
    <xf numFmtId="14" fontId="4" fillId="0" borderId="10" xfId="0" applyNumberFormat="1" applyFont="1" applyBorder="1" applyAlignment="1">
      <alignment horizontal="justify" vertical="center" wrapText="1"/>
    </xf>
    <xf numFmtId="188" fontId="4" fillId="0" borderId="10" xfId="51" applyNumberFormat="1" applyFont="1" applyFill="1" applyBorder="1" applyAlignment="1">
      <alignment vertical="center" wrapText="1"/>
    </xf>
    <xf numFmtId="0" fontId="9" fillId="0" borderId="10" xfId="0" applyFont="1" applyBorder="1" applyAlignment="1">
      <alignment horizontal="justify" vertical="center" wrapText="1"/>
    </xf>
    <xf numFmtId="0" fontId="4" fillId="0" borderId="0" xfId="0" applyFont="1" applyFill="1" applyAlignment="1">
      <alignment horizontal="justify" vertical="center" wrapText="1"/>
    </xf>
    <xf numFmtId="0" fontId="1" fillId="0" borderId="0" xfId="0" applyFont="1" applyAlignment="1">
      <alignment horizontal="center" vertical="center"/>
    </xf>
    <xf numFmtId="0" fontId="1" fillId="0" borderId="0" xfId="0" applyFont="1" applyFill="1" applyAlignment="1">
      <alignment/>
    </xf>
    <xf numFmtId="0" fontId="1" fillId="0" borderId="0" xfId="0" applyFont="1" applyFill="1" applyBorder="1" applyAlignment="1">
      <alignment/>
    </xf>
    <xf numFmtId="0" fontId="10" fillId="0" borderId="0" xfId="0" applyFont="1" applyFill="1" applyBorder="1" applyAlignment="1">
      <alignment horizontal="center" vertical="center" wrapText="1"/>
    </xf>
    <xf numFmtId="0" fontId="1" fillId="0" borderId="0" xfId="0" applyFont="1" applyFill="1" applyBorder="1" applyAlignment="1">
      <alignment wrapText="1"/>
    </xf>
    <xf numFmtId="0" fontId="4" fillId="0" borderId="16" xfId="0" applyFont="1" applyFill="1" applyBorder="1" applyAlignment="1">
      <alignment horizontal="justify" vertical="center" wrapText="1"/>
    </xf>
    <xf numFmtId="0" fontId="4" fillId="0" borderId="17" xfId="0" applyFont="1" applyBorder="1" applyAlignment="1">
      <alignment horizontal="justify" vertical="center" wrapText="1"/>
    </xf>
    <xf numFmtId="0" fontId="4" fillId="0" borderId="18" xfId="0" applyFont="1" applyFill="1" applyBorder="1" applyAlignment="1">
      <alignment horizontal="justify" vertical="center" wrapText="1"/>
    </xf>
    <xf numFmtId="188" fontId="4" fillId="0" borderId="10" xfId="54" applyNumberFormat="1"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33" borderId="0" xfId="0" applyFont="1" applyFill="1" applyAlignment="1">
      <alignment horizontal="justify" vertical="center" wrapText="1"/>
    </xf>
    <xf numFmtId="204" fontId="4" fillId="0" borderId="10" xfId="49" applyNumberFormat="1" applyFont="1" applyBorder="1" applyAlignment="1">
      <alignment horizontal="justify" vertical="center" wrapText="1"/>
    </xf>
    <xf numFmtId="0" fontId="4" fillId="0" borderId="19" xfId="0" applyFont="1" applyBorder="1" applyAlignment="1">
      <alignment horizontal="justify" vertical="center" wrapText="1"/>
    </xf>
    <xf numFmtId="0" fontId="9" fillId="0" borderId="19" xfId="0" applyFont="1" applyBorder="1" applyAlignment="1">
      <alignment horizontal="justify" vertical="center" wrapText="1"/>
    </xf>
    <xf numFmtId="0" fontId="4" fillId="0" borderId="19" xfId="0" applyFont="1" applyFill="1" applyBorder="1" applyAlignment="1">
      <alignment horizontal="justify" vertical="center" wrapText="1"/>
    </xf>
    <xf numFmtId="188" fontId="4" fillId="0" borderId="19" xfId="51" applyNumberFormat="1" applyFont="1" applyBorder="1" applyAlignment="1">
      <alignment horizontal="justify" vertical="center" wrapText="1"/>
    </xf>
    <xf numFmtId="204" fontId="4" fillId="0" borderId="19" xfId="49" applyNumberFormat="1" applyFont="1" applyBorder="1" applyAlignment="1">
      <alignment horizontal="justify" vertical="center" wrapText="1"/>
    </xf>
    <xf numFmtId="0" fontId="4" fillId="33" borderId="19" xfId="0" applyFont="1" applyFill="1" applyBorder="1" applyAlignment="1">
      <alignment horizontal="justify" vertical="center" wrapText="1"/>
    </xf>
    <xf numFmtId="188" fontId="4" fillId="0" borderId="19" xfId="0" applyNumberFormat="1" applyFont="1" applyFill="1" applyBorder="1" applyAlignment="1">
      <alignment horizontal="justify" vertical="center" wrapText="1"/>
    </xf>
    <xf numFmtId="188" fontId="4" fillId="0" borderId="0" xfId="51" applyNumberFormat="1" applyFont="1" applyFill="1" applyAlignment="1">
      <alignment horizontal="justify" vertical="center" wrapText="1"/>
    </xf>
    <xf numFmtId="0" fontId="1" fillId="0" borderId="0" xfId="0" applyFont="1" applyAlignment="1">
      <alignment vertical="center" textRotation="90"/>
    </xf>
    <xf numFmtId="0" fontId="1" fillId="0" borderId="0" xfId="0" applyFont="1" applyAlignment="1">
      <alignment horizontal="center" vertical="center" textRotation="90" wrapText="1"/>
    </xf>
    <xf numFmtId="0" fontId="1" fillId="0" borderId="0" xfId="0" applyFont="1" applyAlignment="1">
      <alignment vertical="center"/>
    </xf>
    <xf numFmtId="0" fontId="1" fillId="33" borderId="0" xfId="0" applyFont="1" applyFill="1" applyAlignment="1">
      <alignment vertical="center"/>
    </xf>
    <xf numFmtId="0" fontId="1" fillId="0" borderId="0" xfId="0" applyFont="1" applyAlignment="1">
      <alignment/>
    </xf>
    <xf numFmtId="0" fontId="1" fillId="0" borderId="0" xfId="0" applyFont="1" applyFill="1" applyAlignment="1">
      <alignment vertical="center"/>
    </xf>
    <xf numFmtId="0" fontId="9" fillId="0" borderId="10" xfId="0" applyFont="1" applyFill="1" applyBorder="1" applyAlignment="1">
      <alignment horizontal="justify" vertical="center" wrapText="1"/>
    </xf>
    <xf numFmtId="202" fontId="4" fillId="0" borderId="10" xfId="0" applyNumberFormat="1" applyFont="1" applyBorder="1" applyAlignment="1">
      <alignment horizontal="justify" vertical="center" wrapText="1"/>
    </xf>
    <xf numFmtId="0" fontId="9" fillId="0" borderId="20" xfId="0" applyFont="1" applyBorder="1" applyAlignment="1">
      <alignment horizontal="center"/>
    </xf>
    <xf numFmtId="0" fontId="4" fillId="33" borderId="20" xfId="0" applyFont="1" applyFill="1" applyBorder="1" applyAlignment="1">
      <alignment/>
    </xf>
    <xf numFmtId="0" fontId="9" fillId="0" borderId="20" xfId="0" applyFont="1" applyBorder="1" applyAlignment="1">
      <alignment horizontal="center" vertical="center" textRotation="90" wrapText="1"/>
    </xf>
    <xf numFmtId="0" fontId="9" fillId="0" borderId="20" xfId="0" applyFont="1" applyBorder="1" applyAlignment="1">
      <alignment horizontal="center" vertical="center" textRotation="90"/>
    </xf>
    <xf numFmtId="0" fontId="4" fillId="36" borderId="0" xfId="0" applyFont="1" applyFill="1" applyBorder="1" applyAlignment="1">
      <alignment/>
    </xf>
    <xf numFmtId="0" fontId="4" fillId="13" borderId="21" xfId="0" applyFont="1" applyFill="1" applyBorder="1" applyAlignment="1">
      <alignment horizontal="center" vertical="center" textRotation="90" wrapText="1"/>
    </xf>
    <xf numFmtId="0" fontId="4" fillId="13" borderId="22" xfId="0" applyFont="1" applyFill="1" applyBorder="1" applyAlignment="1">
      <alignment horizontal="center" vertical="center" textRotation="90" wrapText="1"/>
    </xf>
    <xf numFmtId="0" fontId="4" fillId="13" borderId="22" xfId="0" applyFont="1" applyFill="1" applyBorder="1" applyAlignment="1">
      <alignment vertical="center" textRotation="90" wrapText="1"/>
    </xf>
    <xf numFmtId="0" fontId="4" fillId="13" borderId="22" xfId="0" applyFont="1" applyFill="1" applyBorder="1" applyAlignment="1">
      <alignment horizontal="center" vertical="center" wrapText="1"/>
    </xf>
    <xf numFmtId="0" fontId="9" fillId="13" borderId="22"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22" borderId="22" xfId="0" applyFont="1" applyFill="1" applyBorder="1" applyAlignment="1">
      <alignment horizontal="center" vertical="center" wrapText="1"/>
    </xf>
    <xf numFmtId="188" fontId="4" fillId="34" borderId="22" xfId="51" applyNumberFormat="1" applyFont="1" applyFill="1" applyBorder="1" applyAlignment="1">
      <alignment horizontal="center" vertical="center" wrapText="1"/>
    </xf>
    <xf numFmtId="0" fontId="9" fillId="34" borderId="22" xfId="0" applyFont="1" applyFill="1" applyBorder="1" applyAlignment="1">
      <alignment horizontal="center" vertical="center" wrapText="1"/>
    </xf>
    <xf numFmtId="198" fontId="9" fillId="22" borderId="22" xfId="0" applyNumberFormat="1" applyFont="1" applyFill="1" applyBorder="1" applyAlignment="1">
      <alignment horizontal="center" vertical="center" wrapText="1"/>
    </xf>
    <xf numFmtId="188" fontId="9" fillId="22" borderId="22" xfId="51" applyNumberFormat="1" applyFont="1" applyFill="1" applyBorder="1" applyAlignment="1">
      <alignment horizontal="center" vertical="center" wrapText="1"/>
    </xf>
    <xf numFmtId="0" fontId="9" fillId="35" borderId="22" xfId="0" applyFont="1" applyFill="1" applyBorder="1" applyAlignment="1">
      <alignment horizontal="center" vertical="center" textRotation="90" wrapText="1"/>
    </xf>
    <xf numFmtId="0" fontId="9" fillId="13" borderId="10" xfId="0" applyFont="1" applyFill="1" applyBorder="1" applyAlignment="1">
      <alignment horizontal="center" vertical="center" wrapText="1"/>
    </xf>
    <xf numFmtId="198" fontId="9" fillId="13" borderId="10" xfId="0" applyNumberFormat="1" applyFont="1" applyFill="1" applyBorder="1" applyAlignment="1">
      <alignment horizontal="center" vertical="center" wrapText="1"/>
    </xf>
    <xf numFmtId="0" fontId="4" fillId="0" borderId="10" xfId="0" applyFont="1" applyBorder="1" applyAlignment="1">
      <alignment horizontal="justify" vertical="center" textRotation="90" wrapText="1"/>
    </xf>
    <xf numFmtId="0" fontId="4" fillId="33" borderId="11" xfId="0" applyFont="1" applyFill="1" applyBorder="1" applyAlignment="1">
      <alignment horizontal="justify" vertical="center" wrapText="1"/>
    </xf>
    <xf numFmtId="0" fontId="4" fillId="37" borderId="0" xfId="0" applyFont="1" applyFill="1" applyBorder="1" applyAlignment="1">
      <alignment horizontal="justify" vertical="center" wrapText="1"/>
    </xf>
    <xf numFmtId="0" fontId="1" fillId="0" borderId="10" xfId="0" applyFont="1" applyFill="1" applyBorder="1" applyAlignment="1">
      <alignment horizontal="justify" vertical="center" wrapText="1"/>
    </xf>
    <xf numFmtId="224" fontId="4" fillId="0" borderId="10" xfId="0" applyNumberFormat="1" applyFont="1" applyBorder="1" applyAlignment="1">
      <alignment horizontal="justify" vertical="center" wrapText="1"/>
    </xf>
    <xf numFmtId="224" fontId="4" fillId="0" borderId="10" xfId="0" applyNumberFormat="1" applyFont="1" applyFill="1" applyBorder="1" applyAlignment="1">
      <alignment horizontal="justify" vertical="center" wrapText="1"/>
    </xf>
    <xf numFmtId="188" fontId="4" fillId="0" borderId="10" xfId="51" applyNumberFormat="1" applyFont="1" applyBorder="1" applyAlignment="1">
      <alignment vertical="center" wrapText="1"/>
    </xf>
    <xf numFmtId="0" fontId="4" fillId="0" borderId="10" xfId="0" applyFont="1" applyBorder="1" applyAlignment="1">
      <alignment horizontal="center" vertical="center" textRotation="90" wrapText="1"/>
    </xf>
    <xf numFmtId="0" fontId="4" fillId="0" borderId="0" xfId="0" applyFont="1" applyAlignment="1">
      <alignment horizontal="center" vertical="center"/>
    </xf>
    <xf numFmtId="0" fontId="4" fillId="0" borderId="0" xfId="0" applyFont="1" applyAlignment="1">
      <alignment horizontal="center" vertical="center" textRotation="90"/>
    </xf>
    <xf numFmtId="0" fontId="4" fillId="0" borderId="0" xfId="0" applyFont="1" applyAlignment="1">
      <alignment textRotation="90"/>
    </xf>
    <xf numFmtId="0" fontId="4" fillId="0" borderId="0" xfId="0" applyFont="1" applyAlignment="1">
      <alignment/>
    </xf>
    <xf numFmtId="0" fontId="9" fillId="0" borderId="0" xfId="0" applyFont="1" applyAlignment="1">
      <alignment/>
    </xf>
    <xf numFmtId="0" fontId="4" fillId="0" borderId="0" xfId="0" applyFont="1" applyAlignment="1">
      <alignment horizontal="center" vertical="center" textRotation="90" wrapText="1"/>
    </xf>
    <xf numFmtId="0" fontId="4" fillId="0" borderId="0" xfId="0" applyFont="1" applyFill="1" applyAlignment="1">
      <alignment/>
    </xf>
    <xf numFmtId="0" fontId="4" fillId="0" borderId="0" xfId="0" applyFont="1" applyFill="1" applyBorder="1" applyAlignment="1">
      <alignment horizontal="center" vertical="center"/>
    </xf>
    <xf numFmtId="0" fontId="9" fillId="0" borderId="23" xfId="0" applyFont="1" applyFill="1" applyBorder="1" applyAlignment="1">
      <alignment/>
    </xf>
    <xf numFmtId="0" fontId="9" fillId="0" borderId="24" xfId="0" applyFont="1" applyFill="1" applyBorder="1" applyAlignment="1">
      <alignment/>
    </xf>
    <xf numFmtId="0" fontId="9" fillId="0" borderId="0" xfId="0" applyFont="1" applyFill="1" applyBorder="1" applyAlignment="1">
      <alignment/>
    </xf>
    <xf numFmtId="0" fontId="4" fillId="0" borderId="0" xfId="0" applyFont="1" applyFill="1" applyBorder="1" applyAlignment="1">
      <alignment/>
    </xf>
    <xf numFmtId="0" fontId="9" fillId="33" borderId="25" xfId="0" applyFont="1" applyFill="1" applyBorder="1" applyAlignment="1">
      <alignment/>
    </xf>
    <xf numFmtId="0" fontId="4" fillId="33" borderId="26" xfId="0" applyFont="1" applyFill="1" applyBorder="1" applyAlignment="1">
      <alignment vertical="center"/>
    </xf>
    <xf numFmtId="0" fontId="4" fillId="0" borderId="0" xfId="0" applyFont="1" applyFill="1" applyBorder="1" applyAlignment="1">
      <alignment vertical="center"/>
    </xf>
    <xf numFmtId="0" fontId="4" fillId="13" borderId="11" xfId="0" applyFont="1" applyFill="1" applyBorder="1" applyAlignment="1">
      <alignment vertical="center" textRotation="90" wrapText="1"/>
    </xf>
    <xf numFmtId="0" fontId="9" fillId="22" borderId="10" xfId="0" applyFont="1" applyFill="1" applyBorder="1" applyAlignment="1">
      <alignment horizontal="center" vertical="center" wrapText="1"/>
    </xf>
    <xf numFmtId="188" fontId="4" fillId="34" borderId="10" xfId="51" applyNumberFormat="1" applyFont="1" applyFill="1" applyBorder="1" applyAlignment="1">
      <alignment horizontal="center" vertical="center" wrapText="1"/>
    </xf>
    <xf numFmtId="0" fontId="9" fillId="34" borderId="10" xfId="0" applyFont="1" applyFill="1" applyBorder="1" applyAlignment="1">
      <alignment horizontal="center" vertical="center" wrapText="1"/>
    </xf>
    <xf numFmtId="198" fontId="9" fillId="22" borderId="10" xfId="0" applyNumberFormat="1" applyFont="1" applyFill="1" applyBorder="1" applyAlignment="1">
      <alignment horizontal="center" vertical="center" wrapText="1"/>
    </xf>
    <xf numFmtId="188" fontId="9" fillId="22" borderId="10" xfId="51" applyNumberFormat="1" applyFont="1" applyFill="1" applyBorder="1" applyAlignment="1">
      <alignment horizontal="center" vertical="center" wrapText="1"/>
    </xf>
    <xf numFmtId="0" fontId="9" fillId="35" borderId="10" xfId="0" applyFont="1" applyFill="1" applyBorder="1" applyAlignment="1">
      <alignment horizontal="center" vertical="center" textRotation="90" wrapText="1"/>
    </xf>
    <xf numFmtId="0" fontId="4" fillId="0" borderId="0" xfId="0" applyFont="1" applyFill="1" applyBorder="1" applyAlignment="1">
      <alignment horizontal="center" vertical="center" wrapText="1"/>
    </xf>
    <xf numFmtId="0" fontId="4" fillId="0" borderId="0"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0" xfId="0" applyFont="1" applyBorder="1" applyAlignment="1">
      <alignment/>
    </xf>
    <xf numFmtId="0" fontId="9" fillId="38" borderId="0" xfId="0" applyFont="1" applyFill="1" applyBorder="1" applyAlignment="1">
      <alignment horizontal="center" vertical="center" textRotation="90" wrapText="1"/>
    </xf>
    <xf numFmtId="0" fontId="4" fillId="0" borderId="0" xfId="0" applyFont="1" applyAlignment="1">
      <alignment horizontal="center" textRotation="90"/>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textRotation="90" wrapText="1"/>
    </xf>
    <xf numFmtId="0" fontId="4" fillId="0" borderId="0" xfId="0" applyFont="1" applyFill="1" applyBorder="1" applyAlignment="1">
      <alignment horizontal="center" textRotation="90"/>
    </xf>
    <xf numFmtId="0" fontId="9" fillId="39" borderId="0" xfId="0" applyFont="1" applyFill="1" applyBorder="1" applyAlignment="1">
      <alignment horizontal="center" vertical="center"/>
    </xf>
    <xf numFmtId="0" fontId="4" fillId="39" borderId="0" xfId="0" applyFont="1" applyFill="1" applyBorder="1" applyAlignment="1">
      <alignment/>
    </xf>
    <xf numFmtId="0" fontId="4" fillId="13" borderId="27" xfId="0" applyFont="1" applyFill="1" applyBorder="1" applyAlignment="1">
      <alignment horizontal="center" vertical="center" textRotation="90" wrapText="1"/>
    </xf>
    <xf numFmtId="0" fontId="4" fillId="13" borderId="28" xfId="0" applyFont="1" applyFill="1" applyBorder="1" applyAlignment="1">
      <alignment horizontal="center" vertical="center" textRotation="90" wrapText="1"/>
    </xf>
    <xf numFmtId="0" fontId="4" fillId="13" borderId="28" xfId="0" applyFont="1" applyFill="1" applyBorder="1" applyAlignment="1">
      <alignment horizontal="center" vertical="center" wrapText="1"/>
    </xf>
    <xf numFmtId="0" fontId="9" fillId="13" borderId="28" xfId="0" applyFont="1" applyFill="1" applyBorder="1" applyAlignment="1">
      <alignment horizontal="center" vertical="center" wrapText="1"/>
    </xf>
    <xf numFmtId="0" fontId="9" fillId="39" borderId="28" xfId="0" applyFont="1" applyFill="1" applyBorder="1" applyAlignment="1">
      <alignment horizontal="center" vertical="center" wrapText="1"/>
    </xf>
    <xf numFmtId="0" fontId="9" fillId="22" borderId="29" xfId="0" applyFont="1" applyFill="1" applyBorder="1" applyAlignment="1">
      <alignment horizontal="center" vertical="center" wrapText="1"/>
    </xf>
    <xf numFmtId="0" fontId="9" fillId="22" borderId="28" xfId="0" applyFont="1" applyFill="1" applyBorder="1" applyAlignment="1">
      <alignment horizontal="center" vertical="center" wrapText="1"/>
    </xf>
    <xf numFmtId="188" fontId="4" fillId="34" borderId="28" xfId="51" applyNumberFormat="1" applyFont="1" applyFill="1" applyBorder="1" applyAlignment="1">
      <alignment horizontal="center" vertical="center" wrapText="1"/>
    </xf>
    <xf numFmtId="0" fontId="9" fillId="34" borderId="28" xfId="0" applyFont="1" applyFill="1" applyBorder="1" applyAlignment="1">
      <alignment horizontal="center" vertical="center" wrapText="1"/>
    </xf>
    <xf numFmtId="198" fontId="9" fillId="22" borderId="28" xfId="0" applyNumberFormat="1" applyFont="1" applyFill="1" applyBorder="1" applyAlignment="1">
      <alignment horizontal="center" vertical="center" wrapText="1"/>
    </xf>
    <xf numFmtId="198" fontId="9" fillId="22" borderId="30" xfId="0" applyNumberFormat="1" applyFont="1" applyFill="1" applyBorder="1" applyAlignment="1">
      <alignment horizontal="center" vertical="center" wrapText="1"/>
    </xf>
    <xf numFmtId="188" fontId="9" fillId="22" borderId="30" xfId="51" applyNumberFormat="1" applyFont="1" applyFill="1" applyBorder="1" applyAlignment="1">
      <alignment horizontal="center" vertical="center" wrapText="1"/>
    </xf>
    <xf numFmtId="0" fontId="9" fillId="35" borderId="27" xfId="0" applyFont="1" applyFill="1" applyBorder="1" applyAlignment="1">
      <alignment horizontal="center" vertical="center" textRotation="90" wrapText="1"/>
    </xf>
    <xf numFmtId="0" fontId="9" fillId="35" borderId="28" xfId="0" applyFont="1" applyFill="1" applyBorder="1" applyAlignment="1">
      <alignment horizontal="center" vertical="center" textRotation="90" wrapText="1"/>
    </xf>
    <xf numFmtId="198" fontId="9" fillId="13" borderId="28"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10" xfId="0" applyFont="1" applyBorder="1" applyAlignment="1">
      <alignment vertical="center" wrapText="1"/>
    </xf>
    <xf numFmtId="0" fontId="0" fillId="0" borderId="10" xfId="0" applyFont="1" applyBorder="1" applyAlignment="1">
      <alignment horizontal="center" vertical="center" textRotation="90" wrapText="1"/>
    </xf>
    <xf numFmtId="0" fontId="4" fillId="0" borderId="0" xfId="0" applyFont="1" applyAlignment="1">
      <alignment vertical="center" wrapText="1"/>
    </xf>
    <xf numFmtId="0" fontId="4" fillId="0" borderId="0" xfId="0" applyFont="1" applyAlignment="1">
      <alignment vertical="center"/>
    </xf>
    <xf numFmtId="0" fontId="0" fillId="0" borderId="10" xfId="0" applyFont="1" applyBorder="1" applyAlignment="1">
      <alignment horizontal="justify" vertical="center" wrapText="1"/>
    </xf>
    <xf numFmtId="224" fontId="4" fillId="0" borderId="10" xfId="51" applyNumberFormat="1" applyFont="1" applyBorder="1" applyAlignment="1">
      <alignment horizontal="justify" vertical="center" wrapText="1"/>
    </xf>
    <xf numFmtId="0" fontId="4" fillId="33" borderId="10" xfId="0" applyFont="1" applyFill="1" applyBorder="1" applyAlignment="1">
      <alignment vertical="center" wrapText="1"/>
    </xf>
    <xf numFmtId="0" fontId="4" fillId="0" borderId="31" xfId="0" applyFont="1" applyFill="1" applyBorder="1" applyAlignment="1">
      <alignment/>
    </xf>
    <xf numFmtId="0" fontId="4" fillId="39" borderId="0" xfId="0" applyFont="1" applyFill="1" applyAlignment="1">
      <alignment/>
    </xf>
    <xf numFmtId="0" fontId="4" fillId="13" borderId="32" xfId="0" applyFont="1" applyFill="1" applyBorder="1" applyAlignment="1">
      <alignment horizontal="center" vertical="center" textRotation="90" wrapText="1"/>
    </xf>
    <xf numFmtId="0" fontId="4" fillId="13" borderId="33" xfId="0" applyFont="1" applyFill="1" applyBorder="1" applyAlignment="1">
      <alignment horizontal="center" vertical="center" textRotation="90" wrapText="1"/>
    </xf>
    <xf numFmtId="0" fontId="4" fillId="13" borderId="33" xfId="0" applyFont="1" applyFill="1" applyBorder="1" applyAlignment="1">
      <alignment horizontal="center" vertical="center" wrapText="1"/>
    </xf>
    <xf numFmtId="0" fontId="9" fillId="13" borderId="33"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9" fillId="22" borderId="34" xfId="0" applyFont="1" applyFill="1" applyBorder="1" applyAlignment="1">
      <alignment horizontal="center" vertical="center" wrapText="1"/>
    </xf>
    <xf numFmtId="0" fontId="9" fillId="22" borderId="33" xfId="0" applyFont="1" applyFill="1" applyBorder="1" applyAlignment="1">
      <alignment horizontal="center" vertical="center" wrapText="1"/>
    </xf>
    <xf numFmtId="188" fontId="9" fillId="34" borderId="33" xfId="51" applyNumberFormat="1" applyFont="1" applyFill="1" applyBorder="1" applyAlignment="1">
      <alignment horizontal="center" vertical="center" wrapText="1"/>
    </xf>
    <xf numFmtId="0" fontId="9" fillId="34" borderId="33" xfId="0" applyFont="1" applyFill="1" applyBorder="1" applyAlignment="1">
      <alignment horizontal="center" vertical="center" wrapText="1"/>
    </xf>
    <xf numFmtId="198" fontId="9" fillId="22" borderId="33" xfId="0" applyNumberFormat="1" applyFont="1" applyFill="1" applyBorder="1" applyAlignment="1">
      <alignment horizontal="center" vertical="center" wrapText="1"/>
    </xf>
    <xf numFmtId="198" fontId="9" fillId="22" borderId="35" xfId="0" applyNumberFormat="1" applyFont="1" applyFill="1" applyBorder="1" applyAlignment="1">
      <alignment horizontal="center" vertical="center" wrapText="1"/>
    </xf>
    <xf numFmtId="188" fontId="9" fillId="22" borderId="35" xfId="51" applyNumberFormat="1" applyFont="1" applyFill="1" applyBorder="1" applyAlignment="1">
      <alignment horizontal="center" vertical="center" wrapText="1"/>
    </xf>
    <xf numFmtId="0" fontId="9" fillId="35" borderId="36" xfId="0" applyFont="1" applyFill="1" applyBorder="1" applyAlignment="1">
      <alignment horizontal="center" vertical="center" textRotation="90" wrapText="1"/>
    </xf>
    <xf numFmtId="0" fontId="9" fillId="35" borderId="33" xfId="0" applyFont="1" applyFill="1" applyBorder="1" applyAlignment="1">
      <alignment horizontal="center" vertical="center" textRotation="90" wrapText="1"/>
    </xf>
    <xf numFmtId="0" fontId="9" fillId="33" borderId="35" xfId="0" applyFont="1" applyFill="1" applyBorder="1" applyAlignment="1">
      <alignment horizontal="center" vertical="center" wrapText="1"/>
    </xf>
    <xf numFmtId="198" fontId="9" fillId="13" borderId="33" xfId="0" applyNumberFormat="1" applyFont="1" applyFill="1" applyBorder="1" applyAlignment="1">
      <alignment horizontal="center" vertical="center" wrapText="1"/>
    </xf>
    <xf numFmtId="188" fontId="4" fillId="0" borderId="10" xfId="51" applyNumberFormat="1" applyFont="1" applyBorder="1" applyAlignment="1">
      <alignment vertical="center"/>
    </xf>
    <xf numFmtId="0" fontId="55" fillId="0" borderId="10" xfId="0" applyFont="1" applyFill="1" applyBorder="1" applyAlignment="1">
      <alignment horizontal="justify" vertical="center" wrapText="1"/>
    </xf>
    <xf numFmtId="204" fontId="0" fillId="0" borderId="10" xfId="49" applyNumberFormat="1" applyFont="1" applyFill="1" applyBorder="1" applyAlignment="1">
      <alignment horizontal="justify" vertical="center" wrapText="1"/>
    </xf>
    <xf numFmtId="0" fontId="0" fillId="0" borderId="10" xfId="0" applyFont="1" applyFill="1" applyBorder="1" applyAlignment="1">
      <alignment horizontal="justify" vertical="center" wrapText="1"/>
    </xf>
    <xf numFmtId="176" fontId="0" fillId="0" borderId="10" xfId="52" applyFont="1" applyBorder="1" applyAlignment="1">
      <alignment horizontal="justify" vertical="center" wrapText="1"/>
    </xf>
    <xf numFmtId="0" fontId="55" fillId="0" borderId="10" xfId="0" applyFont="1" applyBorder="1" applyAlignment="1">
      <alignment horizontal="justify" vertical="center" wrapText="1"/>
    </xf>
    <xf numFmtId="188" fontId="55" fillId="0" borderId="10" xfId="51" applyNumberFormat="1" applyFont="1" applyBorder="1" applyAlignment="1">
      <alignment horizontal="justify" vertical="center" wrapText="1"/>
    </xf>
    <xf numFmtId="0" fontId="55" fillId="0" borderId="10" xfId="0" applyFont="1" applyBorder="1" applyAlignment="1">
      <alignment horizontal="justify" vertical="center" textRotation="90" wrapText="1"/>
    </xf>
    <xf numFmtId="0" fontId="56" fillId="0" borderId="10" xfId="0" applyFont="1" applyBorder="1" applyAlignment="1">
      <alignment horizontal="justify" vertical="center" wrapText="1"/>
    </xf>
    <xf numFmtId="0" fontId="55" fillId="33" borderId="10" xfId="0" applyFont="1" applyFill="1" applyBorder="1" applyAlignment="1">
      <alignment horizontal="justify" vertical="center" wrapText="1"/>
    </xf>
    <xf numFmtId="0" fontId="55" fillId="0" borderId="10" xfId="0" applyFont="1" applyBorder="1" applyAlignment="1">
      <alignment horizontal="center" vertical="center" textRotation="90" wrapText="1"/>
    </xf>
    <xf numFmtId="0" fontId="55" fillId="37" borderId="0" xfId="0" applyFont="1" applyFill="1" applyBorder="1" applyAlignment="1">
      <alignment horizontal="justify" vertical="center" wrapText="1"/>
    </xf>
    <xf numFmtId="0" fontId="55" fillId="0" borderId="10" xfId="0" applyFont="1" applyBorder="1" applyAlignment="1">
      <alignment horizontal="center" vertical="center"/>
    </xf>
    <xf numFmtId="0" fontId="55" fillId="0" borderId="10" xfId="0" applyFont="1" applyBorder="1" applyAlignment="1">
      <alignment horizontal="center" vertical="center" textRotation="90"/>
    </xf>
    <xf numFmtId="0" fontId="55" fillId="33" borderId="10" xfId="0" applyFont="1" applyFill="1" applyBorder="1" applyAlignment="1">
      <alignment horizontal="center" vertical="center"/>
    </xf>
    <xf numFmtId="0" fontId="55" fillId="0" borderId="10" xfId="0" applyFont="1" applyFill="1" applyBorder="1" applyAlignment="1">
      <alignment horizontal="center" vertical="center"/>
    </xf>
    <xf numFmtId="0" fontId="55" fillId="36" borderId="0" xfId="0" applyFont="1" applyFill="1" applyBorder="1" applyAlignment="1">
      <alignment horizontal="center" vertical="center"/>
    </xf>
    <xf numFmtId="0" fontId="55" fillId="0" borderId="10" xfId="0" applyFont="1" applyBorder="1" applyAlignment="1">
      <alignment horizontal="center" vertical="center" wrapText="1"/>
    </xf>
    <xf numFmtId="0" fontId="55" fillId="0" borderId="10" xfId="0" applyFont="1" applyBorder="1" applyAlignment="1">
      <alignment horizontal="left" vertical="center" wrapText="1"/>
    </xf>
    <xf numFmtId="188" fontId="55" fillId="0" borderId="10" xfId="51" applyNumberFormat="1" applyFont="1" applyBorder="1" applyAlignment="1">
      <alignment horizontal="center" vertical="center"/>
    </xf>
    <xf numFmtId="0" fontId="55" fillId="0" borderId="10" xfId="0" applyFont="1" applyFill="1" applyBorder="1" applyAlignment="1">
      <alignment horizontal="left" vertical="center" wrapText="1"/>
    </xf>
    <xf numFmtId="0" fontId="55" fillId="0" borderId="0" xfId="0" applyFont="1" applyFill="1" applyAlignment="1">
      <alignment horizontal="justify" vertical="center" wrapText="1"/>
    </xf>
    <xf numFmtId="188" fontId="0" fillId="0" borderId="10" xfId="51" applyNumberFormat="1" applyFont="1" applyBorder="1" applyAlignment="1">
      <alignment horizontal="justify" vertical="center" wrapText="1"/>
    </xf>
    <xf numFmtId="0" fontId="4" fillId="0" borderId="0" xfId="0" applyFont="1" applyAlignment="1">
      <alignment wrapText="1"/>
    </xf>
    <xf numFmtId="0" fontId="0" fillId="37" borderId="10" xfId="0" applyFont="1" applyFill="1" applyBorder="1" applyAlignment="1">
      <alignment horizontal="justify" vertical="center" wrapText="1"/>
    </xf>
    <xf numFmtId="0" fontId="0" fillId="0" borderId="10" xfId="0" applyFont="1" applyBorder="1" applyAlignment="1">
      <alignment/>
    </xf>
    <xf numFmtId="0" fontId="13" fillId="40" borderId="0" xfId="0" applyFont="1" applyFill="1" applyAlignment="1">
      <alignment/>
    </xf>
    <xf numFmtId="0" fontId="14" fillId="13" borderId="27" xfId="0" applyFont="1" applyFill="1" applyBorder="1" applyAlignment="1">
      <alignment horizontal="center" vertical="center"/>
    </xf>
    <xf numFmtId="0" fontId="14" fillId="13" borderId="28" xfId="0" applyFont="1" applyFill="1" applyBorder="1" applyAlignment="1">
      <alignment horizontal="left" vertical="center" wrapText="1"/>
    </xf>
    <xf numFmtId="0" fontId="14" fillId="13" borderId="28" xfId="0" applyFont="1" applyFill="1" applyBorder="1" applyAlignment="1">
      <alignment horizontal="center" vertical="center" wrapText="1"/>
    </xf>
    <xf numFmtId="188" fontId="14" fillId="13" borderId="28" xfId="51" applyNumberFormat="1" applyFont="1" applyFill="1" applyBorder="1" applyAlignment="1">
      <alignment horizontal="center" vertical="center" wrapText="1"/>
    </xf>
    <xf numFmtId="0" fontId="14" fillId="13" borderId="37" xfId="0" applyFont="1" applyFill="1" applyBorder="1" applyAlignment="1">
      <alignment horizontal="center" vertical="center" wrapText="1"/>
    </xf>
    <xf numFmtId="0" fontId="35" fillId="0" borderId="0" xfId="0" applyFont="1" applyAlignment="1">
      <alignment/>
    </xf>
    <xf numFmtId="0" fontId="0" fillId="37" borderId="16" xfId="0" applyFont="1" applyFill="1" applyBorder="1" applyAlignment="1">
      <alignment horizontal="center" vertical="center" wrapText="1"/>
    </xf>
    <xf numFmtId="0" fontId="0" fillId="0" borderId="38"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188" fontId="15" fillId="0" borderId="10" xfId="51" applyNumberFormat="1" applyFont="1" applyFill="1" applyBorder="1" applyAlignment="1">
      <alignment horizontal="justify" vertical="center" wrapText="1"/>
    </xf>
    <xf numFmtId="0" fontId="0" fillId="0" borderId="17" xfId="0" applyFont="1" applyFill="1" applyBorder="1" applyAlignment="1">
      <alignment horizontal="center" vertical="center" wrapText="1"/>
    </xf>
    <xf numFmtId="0" fontId="0" fillId="36" borderId="0" xfId="0" applyFont="1" applyFill="1" applyBorder="1" applyAlignment="1">
      <alignment/>
    </xf>
    <xf numFmtId="0" fontId="0" fillId="0" borderId="39" xfId="0" applyFont="1" applyFill="1" applyBorder="1" applyAlignment="1">
      <alignment horizontal="left" vertical="center" wrapText="1"/>
    </xf>
    <xf numFmtId="0" fontId="0" fillId="0" borderId="19" xfId="0" applyFont="1" applyFill="1" applyBorder="1" applyAlignment="1">
      <alignment horizontal="justify" vertical="center" wrapText="1"/>
    </xf>
    <xf numFmtId="0" fontId="0" fillId="0" borderId="19" xfId="0" applyFont="1" applyFill="1" applyBorder="1" applyAlignment="1">
      <alignment horizontal="center" vertical="center" wrapText="1"/>
    </xf>
    <xf numFmtId="188" fontId="15" fillId="0" borderId="19" xfId="51" applyNumberFormat="1" applyFont="1" applyFill="1" applyBorder="1" applyAlignment="1">
      <alignment horizontal="justify" vertical="center" wrapText="1"/>
    </xf>
    <xf numFmtId="0" fontId="0" fillId="0" borderId="19" xfId="0" applyFont="1" applyBorder="1" applyAlignment="1">
      <alignment horizontal="center" vertical="center" wrapText="1"/>
    </xf>
    <xf numFmtId="0" fontId="0" fillId="37" borderId="18" xfId="0" applyFont="1" applyFill="1" applyBorder="1" applyAlignment="1">
      <alignment horizontal="center" vertical="center" wrapText="1"/>
    </xf>
    <xf numFmtId="0" fontId="0" fillId="0" borderId="10" xfId="0" applyFont="1" applyBorder="1" applyAlignment="1">
      <alignment horizontal="left" vertical="center" wrapText="1"/>
    </xf>
    <xf numFmtId="0" fontId="57" fillId="0" borderId="10" xfId="0" applyFont="1" applyBorder="1" applyAlignment="1">
      <alignment vertical="center" wrapText="1"/>
    </xf>
    <xf numFmtId="0" fontId="0" fillId="0" borderId="10" xfId="0" applyFont="1" applyBorder="1" applyAlignment="1">
      <alignment horizontal="center" vertical="center" wrapText="1"/>
    </xf>
    <xf numFmtId="224" fontId="0" fillId="0" borderId="10" xfId="52" applyNumberFormat="1" applyFont="1" applyBorder="1" applyAlignment="1">
      <alignment horizontal="justify" vertical="center" wrapText="1"/>
    </xf>
    <xf numFmtId="0" fontId="16" fillId="0" borderId="0" xfId="0" applyFont="1" applyAlignment="1">
      <alignment vertical="center"/>
    </xf>
    <xf numFmtId="0" fontId="35" fillId="0" borderId="0" xfId="0" applyFont="1" applyAlignment="1">
      <alignment horizontal="left"/>
    </xf>
    <xf numFmtId="0" fontId="14" fillId="37" borderId="15" xfId="0" applyFont="1" applyFill="1" applyBorder="1" applyAlignment="1">
      <alignment horizontal="center" vertical="center"/>
    </xf>
    <xf numFmtId="0" fontId="0" fillId="37" borderId="12" xfId="0" applyFont="1" applyFill="1" applyBorder="1" applyAlignment="1">
      <alignment horizontal="center" vertical="center" wrapText="1"/>
    </xf>
    <xf numFmtId="188" fontId="0" fillId="37" borderId="12" xfId="51" applyNumberFormat="1" applyFont="1" applyFill="1" applyBorder="1" applyAlignment="1">
      <alignment horizontal="center" vertical="center" wrapText="1"/>
    </xf>
    <xf numFmtId="0" fontId="0" fillId="37" borderId="14" xfId="0" applyFont="1" applyFill="1" applyBorder="1" applyAlignment="1">
      <alignment horizontal="center" vertical="center" wrapText="1"/>
    </xf>
    <xf numFmtId="0" fontId="0" fillId="37" borderId="40" xfId="0" applyFont="1" applyFill="1" applyBorder="1" applyAlignment="1">
      <alignment horizontal="center" vertical="center" wrapText="1"/>
    </xf>
    <xf numFmtId="0" fontId="0" fillId="37" borderId="0" xfId="0" applyFont="1" applyFill="1" applyAlignment="1">
      <alignment/>
    </xf>
    <xf numFmtId="0" fontId="0" fillId="36" borderId="16" xfId="0" applyFont="1" applyFill="1" applyBorder="1" applyAlignment="1">
      <alignment horizontal="center" vertical="center"/>
    </xf>
    <xf numFmtId="188" fontId="0" fillId="0" borderId="10" xfId="51" applyNumberFormat="1" applyFont="1" applyFill="1" applyBorder="1" applyAlignment="1">
      <alignment horizontal="justify" vertical="center" wrapText="1"/>
    </xf>
    <xf numFmtId="0" fontId="0" fillId="0" borderId="41" xfId="0" applyFont="1" applyFill="1" applyBorder="1" applyAlignment="1">
      <alignment horizontal="center" vertical="center" wrapText="1"/>
    </xf>
    <xf numFmtId="0" fontId="0" fillId="0" borderId="17" xfId="0" applyFont="1" applyFill="1" applyBorder="1" applyAlignment="1">
      <alignment horizontal="justify" vertical="center" wrapText="1"/>
    </xf>
    <xf numFmtId="0" fontId="0" fillId="0" borderId="10" xfId="0" applyFont="1" applyBorder="1" applyAlignment="1">
      <alignment vertical="center"/>
    </xf>
    <xf numFmtId="0" fontId="0" fillId="0" borderId="10" xfId="0" applyFont="1" applyBorder="1" applyAlignment="1">
      <alignment vertical="center" wrapText="1"/>
    </xf>
    <xf numFmtId="204" fontId="0" fillId="0" borderId="10" xfId="49" applyNumberFormat="1" applyFont="1" applyBorder="1" applyAlignment="1">
      <alignment vertical="center"/>
    </xf>
    <xf numFmtId="0" fontId="0" fillId="0" borderId="10" xfId="0" applyFont="1" applyBorder="1" applyAlignment="1">
      <alignment horizontal="center" vertical="center" textRotation="90"/>
    </xf>
    <xf numFmtId="0" fontId="0" fillId="33" borderId="10" xfId="0" applyFont="1" applyFill="1" applyBorder="1" applyAlignment="1">
      <alignment vertical="center"/>
    </xf>
    <xf numFmtId="0" fontId="0" fillId="0" borderId="10" xfId="0" applyFont="1" applyBorder="1" applyAlignment="1">
      <alignment horizontal="justify" vertical="center"/>
    </xf>
    <xf numFmtId="0" fontId="5" fillId="0" borderId="0" xfId="0" applyFont="1" applyAlignment="1">
      <alignment horizontal="center"/>
    </xf>
    <xf numFmtId="0" fontId="9" fillId="0" borderId="18" xfId="0" applyFont="1" applyBorder="1" applyAlignment="1">
      <alignment horizontal="center"/>
    </xf>
    <xf numFmtId="0" fontId="9" fillId="0" borderId="20" xfId="0" applyFont="1" applyBorder="1" applyAlignment="1">
      <alignment horizontal="center"/>
    </xf>
    <xf numFmtId="0" fontId="9" fillId="0" borderId="10" xfId="0" applyFont="1" applyBorder="1" applyAlignment="1">
      <alignment horizontal="center"/>
    </xf>
    <xf numFmtId="0" fontId="9" fillId="0" borderId="27" xfId="0" applyFont="1" applyBorder="1" applyAlignment="1">
      <alignment horizontal="center"/>
    </xf>
    <xf numFmtId="0" fontId="9" fillId="0" borderId="28" xfId="0" applyFont="1" applyBorder="1" applyAlignment="1">
      <alignment horizontal="center"/>
    </xf>
    <xf numFmtId="0" fontId="9" fillId="0" borderId="37" xfId="0" applyFont="1" applyBorder="1" applyAlignment="1">
      <alignment horizontal="center"/>
    </xf>
    <xf numFmtId="0" fontId="9" fillId="0" borderId="42" xfId="0" applyFont="1" applyFill="1" applyBorder="1" applyAlignment="1">
      <alignment horizontal="center" vertical="center"/>
    </xf>
    <xf numFmtId="0" fontId="9" fillId="0" borderId="23" xfId="0" applyFont="1" applyFill="1" applyBorder="1" applyAlignment="1">
      <alignment horizontal="center" vertical="center"/>
    </xf>
    <xf numFmtId="0" fontId="10" fillId="38" borderId="43" xfId="0" applyFont="1" applyFill="1" applyBorder="1" applyAlignment="1">
      <alignment horizontal="center" vertical="center"/>
    </xf>
    <xf numFmtId="0" fontId="10" fillId="38" borderId="44" xfId="0" applyFont="1" applyFill="1" applyBorder="1" applyAlignment="1">
      <alignment horizontal="center" vertical="center"/>
    </xf>
    <xf numFmtId="0" fontId="9" fillId="0" borderId="45" xfId="0" applyFont="1" applyBorder="1" applyAlignment="1">
      <alignment horizontal="center"/>
    </xf>
    <xf numFmtId="0" fontId="9" fillId="0" borderId="24" xfId="0" applyFont="1" applyBorder="1" applyAlignment="1">
      <alignment horizontal="center"/>
    </xf>
    <xf numFmtId="0" fontId="9" fillId="0" borderId="25" xfId="0" applyFont="1" applyBorder="1" applyAlignment="1">
      <alignment horizontal="center"/>
    </xf>
    <xf numFmtId="188" fontId="4" fillId="0" borderId="19" xfId="51" applyNumberFormat="1" applyFont="1" applyFill="1" applyBorder="1" applyAlignment="1">
      <alignment horizontal="center" vertical="center" wrapText="1"/>
    </xf>
    <xf numFmtId="188" fontId="4" fillId="0" borderId="12" xfId="51" applyNumberFormat="1" applyFont="1" applyFill="1" applyBorder="1" applyAlignment="1">
      <alignment horizontal="center" vertical="center" wrapText="1"/>
    </xf>
    <xf numFmtId="188" fontId="4" fillId="0" borderId="11" xfId="51" applyNumberFormat="1" applyFont="1" applyFill="1" applyBorder="1" applyAlignment="1">
      <alignment horizontal="center" vertical="center" wrapText="1"/>
    </xf>
    <xf numFmtId="0" fontId="9" fillId="38" borderId="43" xfId="0" applyFont="1" applyFill="1" applyBorder="1" applyAlignment="1">
      <alignment horizontal="center" vertical="center"/>
    </xf>
    <xf numFmtId="0" fontId="9" fillId="38" borderId="44" xfId="0" applyFont="1" applyFill="1" applyBorder="1" applyAlignment="1">
      <alignment horizontal="center" vertical="center"/>
    </xf>
    <xf numFmtId="0" fontId="13" fillId="40" borderId="45" xfId="0" applyFont="1" applyFill="1" applyBorder="1" applyAlignment="1">
      <alignment horizontal="center"/>
    </xf>
    <xf numFmtId="0" fontId="13" fillId="40" borderId="24" xfId="0" applyFont="1" applyFill="1" applyBorder="1" applyAlignment="1">
      <alignment horizontal="center"/>
    </xf>
    <xf numFmtId="0" fontId="13" fillId="40" borderId="25" xfId="0" applyFont="1" applyFill="1" applyBorder="1" applyAlignment="1">
      <alignment horizontal="center"/>
    </xf>
    <xf numFmtId="0" fontId="17" fillId="40" borderId="45" xfId="0" applyFont="1" applyFill="1" applyBorder="1" applyAlignment="1">
      <alignment horizontal="center"/>
    </xf>
    <xf numFmtId="0" fontId="17" fillId="40" borderId="24" xfId="0" applyFont="1" applyFill="1" applyBorder="1" applyAlignment="1">
      <alignment horizontal="center"/>
    </xf>
    <xf numFmtId="0" fontId="17" fillId="40" borderId="25" xfId="0" applyFont="1" applyFill="1" applyBorder="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_Hoja1"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P35"/>
  <sheetViews>
    <sheetView zoomScalePageLayoutView="0" workbookViewId="0" topLeftCell="A4">
      <selection activeCell="E31" sqref="E31"/>
    </sheetView>
  </sheetViews>
  <sheetFormatPr defaultColWidth="11.421875" defaultRowHeight="12.75"/>
  <sheetData>
    <row r="2" spans="1:16" ht="12.75">
      <c r="A2" s="233" t="s">
        <v>1</v>
      </c>
      <c r="B2" s="233"/>
      <c r="C2" s="233"/>
      <c r="D2" s="233"/>
      <c r="E2" s="233"/>
      <c r="F2" s="233"/>
      <c r="G2" s="233"/>
      <c r="H2" s="233"/>
      <c r="I2" s="233"/>
      <c r="J2" s="233"/>
      <c r="K2" s="233"/>
      <c r="L2" s="233"/>
      <c r="M2" s="233"/>
      <c r="N2" s="233"/>
      <c r="O2" s="233"/>
      <c r="P2" s="233"/>
    </row>
    <row r="5" spans="1:2" ht="12.75">
      <c r="A5" s="2" t="s">
        <v>8</v>
      </c>
      <c r="B5" s="2" t="s">
        <v>2</v>
      </c>
    </row>
    <row r="7" spans="1:8" ht="12.75">
      <c r="A7" s="2" t="s">
        <v>3</v>
      </c>
      <c r="B7" s="3" t="s">
        <v>4</v>
      </c>
      <c r="H7" s="5"/>
    </row>
    <row r="8" ht="12.75">
      <c r="B8" s="3" t="s">
        <v>87</v>
      </c>
    </row>
    <row r="9" ht="12.75">
      <c r="B9" s="1"/>
    </row>
    <row r="10" spans="1:2" ht="12.75">
      <c r="A10" s="3" t="s">
        <v>9</v>
      </c>
      <c r="B10" s="2" t="s">
        <v>35</v>
      </c>
    </row>
    <row r="12" spans="1:2" ht="12.75">
      <c r="A12" s="3" t="s">
        <v>84</v>
      </c>
      <c r="B12" s="3" t="s">
        <v>85</v>
      </c>
    </row>
    <row r="14" spans="1:2" ht="12.75">
      <c r="A14" s="3" t="s">
        <v>36</v>
      </c>
      <c r="B14" s="2" t="s">
        <v>31</v>
      </c>
    </row>
    <row r="16" spans="1:2" ht="12.75">
      <c r="A16" s="3" t="s">
        <v>32</v>
      </c>
      <c r="B16" s="3" t="s">
        <v>74</v>
      </c>
    </row>
    <row r="17" spans="1:2" ht="12.75">
      <c r="A17" s="3"/>
      <c r="B17" s="3"/>
    </row>
    <row r="18" spans="1:2" ht="12.75">
      <c r="A18" s="3"/>
      <c r="B18" s="3" t="s">
        <v>75</v>
      </c>
    </row>
    <row r="19" spans="1:2" ht="12.75">
      <c r="A19" s="3"/>
      <c r="B19" s="3" t="s">
        <v>76</v>
      </c>
    </row>
    <row r="20" spans="1:2" ht="12.75">
      <c r="A20" s="3"/>
      <c r="B20" s="3" t="s">
        <v>77</v>
      </c>
    </row>
    <row r="21" spans="1:2" ht="12.75">
      <c r="A21" s="3"/>
      <c r="B21" s="3" t="s">
        <v>78</v>
      </c>
    </row>
    <row r="22" spans="1:2" ht="12.75">
      <c r="A22" s="3"/>
      <c r="B22" s="3" t="s">
        <v>12</v>
      </c>
    </row>
    <row r="23" ht="12.75">
      <c r="B23" s="3" t="s">
        <v>41</v>
      </c>
    </row>
    <row r="24" ht="12.75">
      <c r="B24" s="3" t="s">
        <v>22</v>
      </c>
    </row>
    <row r="25" ht="12.75">
      <c r="B25" s="3" t="s">
        <v>79</v>
      </c>
    </row>
    <row r="26" ht="12.75">
      <c r="B26" s="3"/>
    </row>
    <row r="29" spans="1:2" ht="12.75">
      <c r="A29" s="3" t="s">
        <v>13</v>
      </c>
      <c r="B29" s="2" t="s">
        <v>24</v>
      </c>
    </row>
    <row r="31" spans="1:2" ht="12.75">
      <c r="A31" s="3" t="s">
        <v>14</v>
      </c>
      <c r="B31" s="3" t="s">
        <v>80</v>
      </c>
    </row>
    <row r="32" ht="12.75">
      <c r="B32" s="3"/>
    </row>
    <row r="33" spans="1:2" ht="12.75">
      <c r="A33" s="3" t="s">
        <v>82</v>
      </c>
      <c r="B33" s="3" t="s">
        <v>81</v>
      </c>
    </row>
    <row r="35" spans="1:2" ht="12.75">
      <c r="A35" s="3" t="s">
        <v>86</v>
      </c>
      <c r="B35" s="3" t="s">
        <v>83</v>
      </c>
    </row>
  </sheetData>
  <sheetProtection/>
  <mergeCells count="1">
    <mergeCell ref="A2:P2"/>
  </mergeCells>
  <printOptions/>
  <pageMargins left="0.7" right="0.7" top="0.75" bottom="0.75" header="0.3" footer="0.3"/>
  <pageSetup horizontalDpi="200" verticalDpi="200" orientation="landscape" paperSize="5" r:id="rId1"/>
</worksheet>
</file>

<file path=xl/worksheets/sheet2.xml><?xml version="1.0" encoding="utf-8"?>
<worksheet xmlns="http://schemas.openxmlformats.org/spreadsheetml/2006/main" xmlns:r="http://schemas.openxmlformats.org/officeDocument/2006/relationships">
  <sheetPr>
    <tabColor rgb="FF00B050"/>
  </sheetPr>
  <dimension ref="A1:AD42"/>
  <sheetViews>
    <sheetView showGridLines="0" tabSelected="1" zoomScale="104" zoomScaleNormal="104" zoomScaleSheetLayoutView="64" workbookViewId="0" topLeftCell="A1">
      <pane ySplit="2" topLeftCell="A3" activePane="bottomLeft" state="frozen"/>
      <selection pane="topLeft" activeCell="D1" sqref="D1"/>
      <selection pane="bottomLeft" activeCell="E2" sqref="E2"/>
    </sheetView>
  </sheetViews>
  <sheetFormatPr defaultColWidth="11.421875" defaultRowHeight="12.75"/>
  <cols>
    <col min="1" max="1" width="3.00390625" style="91" customWidth="1"/>
    <col min="2" max="2" width="6.7109375" style="92" customWidth="1"/>
    <col min="3" max="3" width="5.57421875" style="93" customWidth="1"/>
    <col min="4" max="4" width="16.57421875" style="94" customWidth="1"/>
    <col min="5" max="5" width="36.28125" style="94" customWidth="1"/>
    <col min="6" max="6" width="16.7109375" style="94" customWidth="1"/>
    <col min="7" max="7" width="31.57421875" style="94" customWidth="1"/>
    <col min="8" max="8" width="82.140625" style="94" customWidth="1"/>
    <col min="9" max="9" width="23.7109375" style="94" customWidth="1"/>
    <col min="10" max="10" width="6.7109375" style="18" customWidth="1"/>
    <col min="11" max="11" width="22.57421875" style="94" customWidth="1"/>
    <col min="12" max="12" width="43.421875" style="94" customWidth="1"/>
    <col min="13" max="13" width="21.421875" style="94" bestFit="1" customWidth="1"/>
    <col min="14" max="16" width="21.7109375" style="94" customWidth="1"/>
    <col min="17" max="18" width="15.140625" style="94" customWidth="1"/>
    <col min="19" max="19" width="21.7109375" style="94" customWidth="1"/>
    <col min="20" max="20" width="5.8515625" style="96" customWidth="1"/>
    <col min="21" max="21" width="8.140625" style="92" customWidth="1"/>
    <col min="22" max="22" width="6.7109375" style="92" customWidth="1"/>
    <col min="23" max="23" width="21.7109375" style="94" customWidth="1"/>
    <col min="24" max="24" width="6.8515625" style="18" customWidth="1"/>
    <col min="25" max="25" width="23.57421875" style="97" customWidth="1"/>
    <col min="26" max="26" width="15.8515625" style="97" customWidth="1"/>
    <col min="27" max="27" width="12.57421875" style="97" customWidth="1"/>
    <col min="28" max="29" width="18.421875" style="97" customWidth="1"/>
    <col min="30" max="30" width="152.57421875" style="97" customWidth="1"/>
    <col min="31" max="16384" width="11.421875" style="68" customWidth="1"/>
  </cols>
  <sheetData>
    <row r="1" spans="1:30" ht="32.25" customHeight="1">
      <c r="A1" s="234" t="s">
        <v>71</v>
      </c>
      <c r="B1" s="235"/>
      <c r="C1" s="235"/>
      <c r="D1" s="235"/>
      <c r="E1" s="235"/>
      <c r="F1" s="235"/>
      <c r="G1" s="235"/>
      <c r="H1" s="235"/>
      <c r="I1" s="235"/>
      <c r="J1" s="65"/>
      <c r="K1" s="64" t="s">
        <v>72</v>
      </c>
      <c r="L1" s="64"/>
      <c r="M1" s="64"/>
      <c r="N1" s="64"/>
      <c r="O1" s="64"/>
      <c r="P1" s="64"/>
      <c r="Q1" s="64"/>
      <c r="R1" s="64"/>
      <c r="S1" s="64"/>
      <c r="T1" s="66"/>
      <c r="U1" s="67"/>
      <c r="V1" s="67"/>
      <c r="W1" s="64"/>
      <c r="X1" s="65"/>
      <c r="Y1" s="236" t="s">
        <v>73</v>
      </c>
      <c r="Z1" s="236"/>
      <c r="AA1" s="236"/>
      <c r="AB1" s="236"/>
      <c r="AC1" s="236"/>
      <c r="AD1" s="236"/>
    </row>
    <row r="2" spans="1:30" ht="126.75" customHeight="1" thickBot="1">
      <c r="A2" s="69"/>
      <c r="B2" s="70" t="s">
        <v>5</v>
      </c>
      <c r="C2" s="71" t="s">
        <v>33</v>
      </c>
      <c r="D2" s="72" t="s">
        <v>60</v>
      </c>
      <c r="E2" s="72" t="s">
        <v>61</v>
      </c>
      <c r="F2" s="72" t="s">
        <v>62</v>
      </c>
      <c r="G2" s="72" t="s">
        <v>63</v>
      </c>
      <c r="H2" s="72" t="s">
        <v>64</v>
      </c>
      <c r="I2" s="73" t="s">
        <v>68</v>
      </c>
      <c r="J2" s="74"/>
      <c r="K2" s="75" t="s">
        <v>54</v>
      </c>
      <c r="L2" s="75" t="s">
        <v>55</v>
      </c>
      <c r="M2" s="76" t="s">
        <v>701</v>
      </c>
      <c r="N2" s="77" t="s">
        <v>56</v>
      </c>
      <c r="O2" s="77" t="s">
        <v>831</v>
      </c>
      <c r="P2" s="78" t="s">
        <v>69</v>
      </c>
      <c r="Q2" s="78" t="s">
        <v>57</v>
      </c>
      <c r="R2" s="78" t="s">
        <v>58</v>
      </c>
      <c r="S2" s="79" t="s">
        <v>30</v>
      </c>
      <c r="T2" s="80" t="s">
        <v>6</v>
      </c>
      <c r="U2" s="80" t="s">
        <v>7</v>
      </c>
      <c r="V2" s="80" t="s">
        <v>16</v>
      </c>
      <c r="W2" s="75" t="s">
        <v>59</v>
      </c>
      <c r="X2" s="74"/>
      <c r="Y2" s="81" t="s">
        <v>67</v>
      </c>
      <c r="Z2" s="81" t="s">
        <v>15</v>
      </c>
      <c r="AA2" s="81" t="s">
        <v>65</v>
      </c>
      <c r="AB2" s="82" t="s">
        <v>29</v>
      </c>
      <c r="AC2" s="81" t="s">
        <v>70</v>
      </c>
      <c r="AD2" s="81" t="s">
        <v>66</v>
      </c>
    </row>
    <row r="3" spans="1:30" s="85" customFormat="1" ht="87" customHeight="1">
      <c r="A3" s="8">
        <v>3</v>
      </c>
      <c r="B3" s="83" t="s">
        <v>21</v>
      </c>
      <c r="C3" s="83" t="s">
        <v>43</v>
      </c>
      <c r="D3" s="4" t="s">
        <v>122</v>
      </c>
      <c r="E3" s="4" t="s">
        <v>159</v>
      </c>
      <c r="F3" s="4"/>
      <c r="G3" s="4"/>
      <c r="H3" s="4" t="s">
        <v>100</v>
      </c>
      <c r="I3" s="4" t="s">
        <v>99</v>
      </c>
      <c r="J3" s="84"/>
      <c r="K3" s="4" t="s">
        <v>38</v>
      </c>
      <c r="L3" s="4" t="s">
        <v>39</v>
      </c>
      <c r="M3" s="6">
        <v>55995034</v>
      </c>
      <c r="N3" s="4" t="s">
        <v>114</v>
      </c>
      <c r="O3" s="4" t="s">
        <v>34</v>
      </c>
      <c r="P3" s="4"/>
      <c r="Q3" s="4"/>
      <c r="R3" s="4"/>
      <c r="S3" s="4"/>
      <c r="T3" s="4">
        <v>2017</v>
      </c>
      <c r="U3" s="4"/>
      <c r="V3" s="4"/>
      <c r="W3" s="4"/>
      <c r="X3" s="9"/>
      <c r="Y3" s="8"/>
      <c r="Z3" s="4"/>
      <c r="AA3" s="4"/>
      <c r="AB3" s="17"/>
      <c r="AC3" s="4"/>
      <c r="AD3" s="4"/>
    </row>
    <row r="4" spans="1:30" s="85" customFormat="1" ht="190.5" customHeight="1">
      <c r="A4" s="8">
        <v>9</v>
      </c>
      <c r="B4" s="83" t="s">
        <v>21</v>
      </c>
      <c r="C4" s="83" t="s">
        <v>185</v>
      </c>
      <c r="D4" s="4" t="s">
        <v>186</v>
      </c>
      <c r="E4" s="4" t="s">
        <v>267</v>
      </c>
      <c r="F4" s="4"/>
      <c r="G4" s="4" t="s">
        <v>356</v>
      </c>
      <c r="H4" s="4"/>
      <c r="I4" s="4" t="s">
        <v>187</v>
      </c>
      <c r="J4" s="9"/>
      <c r="K4" s="86" t="s">
        <v>188</v>
      </c>
      <c r="L4" s="4" t="s">
        <v>189</v>
      </c>
      <c r="M4" s="87">
        <v>59817482</v>
      </c>
      <c r="N4" s="4" t="s">
        <v>148</v>
      </c>
      <c r="O4" s="4" t="s">
        <v>27</v>
      </c>
      <c r="P4" s="6">
        <v>58713765</v>
      </c>
      <c r="Q4" s="4"/>
      <c r="R4" s="6">
        <v>598175</v>
      </c>
      <c r="S4" s="7">
        <f>P4+Q4+R4</f>
        <v>59311940</v>
      </c>
      <c r="T4" s="4">
        <v>2018</v>
      </c>
      <c r="U4" s="4">
        <v>2019</v>
      </c>
      <c r="V4" s="4" t="s">
        <v>384</v>
      </c>
      <c r="W4" s="4"/>
      <c r="X4" s="9"/>
      <c r="Y4" s="8" t="s">
        <v>380</v>
      </c>
      <c r="Z4" s="31" t="s">
        <v>379</v>
      </c>
      <c r="AA4" s="31" t="s">
        <v>438</v>
      </c>
      <c r="AB4" s="88">
        <f>M4-P4</f>
        <v>1103717</v>
      </c>
      <c r="AC4" s="8" t="s">
        <v>176</v>
      </c>
      <c r="AD4" s="8" t="s">
        <v>805</v>
      </c>
    </row>
    <row r="5" spans="1:30" s="85" customFormat="1" ht="190.5" customHeight="1">
      <c r="A5" s="8">
        <v>10</v>
      </c>
      <c r="B5" s="83" t="s">
        <v>21</v>
      </c>
      <c r="C5" s="83" t="s">
        <v>44</v>
      </c>
      <c r="D5" s="4" t="s">
        <v>197</v>
      </c>
      <c r="E5" s="4" t="s">
        <v>369</v>
      </c>
      <c r="F5" s="4" t="s">
        <v>419</v>
      </c>
      <c r="G5" s="8" t="s">
        <v>627</v>
      </c>
      <c r="H5" s="4"/>
      <c r="I5" s="4" t="s">
        <v>198</v>
      </c>
      <c r="J5" s="9"/>
      <c r="K5" s="86" t="s">
        <v>199</v>
      </c>
      <c r="L5" s="4" t="s">
        <v>200</v>
      </c>
      <c r="M5" s="87">
        <v>54055901</v>
      </c>
      <c r="N5" s="4" t="s">
        <v>148</v>
      </c>
      <c r="O5" s="4" t="s">
        <v>366</v>
      </c>
      <c r="P5" s="6">
        <v>47990253</v>
      </c>
      <c r="Q5" s="4"/>
      <c r="R5" s="6">
        <v>540559</v>
      </c>
      <c r="S5" s="7">
        <f>P5+Q5+R5</f>
        <v>48530812</v>
      </c>
      <c r="T5" s="4">
        <v>2018</v>
      </c>
      <c r="U5" s="4">
        <v>2020</v>
      </c>
      <c r="V5" s="4">
        <v>2020</v>
      </c>
      <c r="W5" s="4"/>
      <c r="X5" s="9"/>
      <c r="Y5" s="8" t="s">
        <v>627</v>
      </c>
      <c r="Z5" s="31" t="s">
        <v>635</v>
      </c>
      <c r="AA5" s="31" t="s">
        <v>774</v>
      </c>
      <c r="AB5" s="88">
        <f>M5-P5</f>
        <v>6065648</v>
      </c>
      <c r="AC5" s="8" t="s">
        <v>775</v>
      </c>
      <c r="AD5" s="8" t="s">
        <v>806</v>
      </c>
    </row>
    <row r="6" spans="1:30" s="85" customFormat="1" ht="120.75" customHeight="1">
      <c r="A6" s="8">
        <v>13</v>
      </c>
      <c r="B6" s="83" t="s">
        <v>21</v>
      </c>
      <c r="C6" s="83" t="s">
        <v>185</v>
      </c>
      <c r="D6" s="4" t="s">
        <v>327</v>
      </c>
      <c r="E6" s="4" t="s">
        <v>557</v>
      </c>
      <c r="F6" s="4" t="s">
        <v>539</v>
      </c>
      <c r="G6" s="4"/>
      <c r="H6" s="4" t="s">
        <v>537</v>
      </c>
      <c r="I6" s="4" t="s">
        <v>328</v>
      </c>
      <c r="J6" s="9"/>
      <c r="K6" s="4" t="s">
        <v>611</v>
      </c>
      <c r="L6" s="4" t="s">
        <v>329</v>
      </c>
      <c r="M6" s="6">
        <v>96692325</v>
      </c>
      <c r="N6" s="4" t="s">
        <v>285</v>
      </c>
      <c r="O6" s="4" t="s">
        <v>366</v>
      </c>
      <c r="P6" s="6">
        <v>96384546</v>
      </c>
      <c r="Q6" s="4"/>
      <c r="R6" s="6">
        <v>965980</v>
      </c>
      <c r="S6" s="7">
        <f>P6+Q6+R6</f>
        <v>97350526</v>
      </c>
      <c r="T6" s="4">
        <v>2019</v>
      </c>
      <c r="U6" s="4">
        <v>2020</v>
      </c>
      <c r="V6" s="4">
        <v>2020</v>
      </c>
      <c r="W6" s="4"/>
      <c r="X6" s="9"/>
      <c r="Y6" s="8" t="s">
        <v>613</v>
      </c>
      <c r="Z6" s="8" t="s">
        <v>612</v>
      </c>
      <c r="AA6" s="8" t="s">
        <v>678</v>
      </c>
      <c r="AB6" s="17">
        <f>M6-P6</f>
        <v>307779</v>
      </c>
      <c r="AC6" s="8" t="s">
        <v>18</v>
      </c>
      <c r="AD6" s="8" t="s">
        <v>702</v>
      </c>
    </row>
    <row r="7" spans="1:30" s="85" customFormat="1" ht="134.25" customHeight="1">
      <c r="A7" s="4">
        <v>14</v>
      </c>
      <c r="B7" s="83" t="s">
        <v>21</v>
      </c>
      <c r="C7" s="83" t="s">
        <v>185</v>
      </c>
      <c r="D7" s="4" t="s">
        <v>353</v>
      </c>
      <c r="E7" s="4" t="s">
        <v>424</v>
      </c>
      <c r="F7" s="4" t="s">
        <v>402</v>
      </c>
      <c r="G7" s="4"/>
      <c r="H7" s="4"/>
      <c r="I7" s="4" t="s">
        <v>268</v>
      </c>
      <c r="J7" s="9"/>
      <c r="K7" s="4" t="s">
        <v>354</v>
      </c>
      <c r="L7" s="4" t="s">
        <v>355</v>
      </c>
      <c r="M7" s="6">
        <v>80378000</v>
      </c>
      <c r="N7" s="4" t="s">
        <v>285</v>
      </c>
      <c r="O7" s="4" t="s">
        <v>0</v>
      </c>
      <c r="P7" s="6">
        <v>72033378</v>
      </c>
      <c r="Q7" s="4"/>
      <c r="R7" s="89">
        <v>803776</v>
      </c>
      <c r="S7" s="4"/>
      <c r="T7" s="4">
        <v>2019</v>
      </c>
      <c r="U7" s="4">
        <v>2019</v>
      </c>
      <c r="V7" s="4">
        <v>2020</v>
      </c>
      <c r="W7" s="4"/>
      <c r="X7" s="9"/>
      <c r="Y7" s="8" t="s">
        <v>447</v>
      </c>
      <c r="Z7" s="8" t="s">
        <v>458</v>
      </c>
      <c r="AA7" s="8"/>
      <c r="AB7" s="17">
        <f>M7-P7</f>
        <v>8344622</v>
      </c>
      <c r="AC7" s="8" t="s">
        <v>616</v>
      </c>
      <c r="AD7" s="8" t="s">
        <v>853</v>
      </c>
    </row>
    <row r="8" spans="1:30" s="85" customFormat="1" ht="183" customHeight="1">
      <c r="A8" s="8">
        <v>16</v>
      </c>
      <c r="B8" s="83" t="s">
        <v>483</v>
      </c>
      <c r="C8" s="83" t="s">
        <v>485</v>
      </c>
      <c r="D8" s="34" t="s">
        <v>422</v>
      </c>
      <c r="E8" s="34"/>
      <c r="F8" s="4"/>
      <c r="G8" s="4"/>
      <c r="H8" s="4" t="s">
        <v>767</v>
      </c>
      <c r="I8" s="4" t="s">
        <v>393</v>
      </c>
      <c r="J8" s="9"/>
      <c r="K8" s="4" t="s">
        <v>395</v>
      </c>
      <c r="L8" s="4" t="s">
        <v>394</v>
      </c>
      <c r="M8" s="47">
        <v>1058471000</v>
      </c>
      <c r="N8" s="4" t="s">
        <v>470</v>
      </c>
      <c r="O8" s="170" t="s">
        <v>12</v>
      </c>
      <c r="P8" s="47">
        <v>1029209121</v>
      </c>
      <c r="Q8" s="4"/>
      <c r="R8" s="47">
        <v>21368000</v>
      </c>
      <c r="S8" s="4"/>
      <c r="T8" s="90">
        <v>2019</v>
      </c>
      <c r="U8" s="90">
        <v>2020</v>
      </c>
      <c r="V8" s="90" t="s">
        <v>653</v>
      </c>
      <c r="W8" s="4" t="s">
        <v>128</v>
      </c>
      <c r="X8" s="9"/>
      <c r="Y8" s="8" t="s">
        <v>784</v>
      </c>
      <c r="Z8" s="8"/>
      <c r="AA8" s="8" t="s">
        <v>785</v>
      </c>
      <c r="AB8" s="167">
        <f>M8-P8</f>
        <v>29261879</v>
      </c>
      <c r="AC8" s="168" t="s">
        <v>18</v>
      </c>
      <c r="AD8" s="168" t="s">
        <v>869</v>
      </c>
    </row>
    <row r="9" spans="1:30" s="85" customFormat="1" ht="333" customHeight="1">
      <c r="A9" s="4">
        <v>17</v>
      </c>
      <c r="B9" s="83" t="s">
        <v>483</v>
      </c>
      <c r="C9" s="83" t="s">
        <v>484</v>
      </c>
      <c r="D9" s="34" t="s">
        <v>482</v>
      </c>
      <c r="E9" s="4"/>
      <c r="F9" s="4"/>
      <c r="G9" s="4"/>
      <c r="H9" s="4" t="s">
        <v>868</v>
      </c>
      <c r="I9" s="4" t="s">
        <v>396</v>
      </c>
      <c r="J9" s="9"/>
      <c r="K9" s="4" t="s">
        <v>448</v>
      </c>
      <c r="L9" s="4" t="s">
        <v>421</v>
      </c>
      <c r="M9" s="47">
        <v>1333380000</v>
      </c>
      <c r="N9" s="4" t="s">
        <v>470</v>
      </c>
      <c r="O9" s="4" t="s">
        <v>34</v>
      </c>
      <c r="P9" s="4"/>
      <c r="Q9" s="4"/>
      <c r="R9" s="4"/>
      <c r="S9" s="4"/>
      <c r="T9" s="90">
        <v>2019</v>
      </c>
      <c r="U9" s="90"/>
      <c r="V9" s="90"/>
      <c r="W9" s="4" t="s">
        <v>128</v>
      </c>
      <c r="X9" s="9"/>
      <c r="Y9" s="8"/>
      <c r="Z9" s="8"/>
      <c r="AA9" s="8"/>
      <c r="AB9" s="8"/>
      <c r="AC9" s="8"/>
      <c r="AD9" s="8"/>
    </row>
    <row r="10" spans="1:30" s="85" customFormat="1" ht="120">
      <c r="A10" s="8">
        <v>18</v>
      </c>
      <c r="B10" s="83" t="s">
        <v>21</v>
      </c>
      <c r="C10" s="83" t="s">
        <v>461</v>
      </c>
      <c r="D10" s="32">
        <v>43647</v>
      </c>
      <c r="E10" s="4"/>
      <c r="F10" s="4" t="s">
        <v>462</v>
      </c>
      <c r="G10" s="4"/>
      <c r="H10" s="4"/>
      <c r="I10" s="4" t="s">
        <v>463</v>
      </c>
      <c r="J10" s="9"/>
      <c r="K10" s="4" t="s">
        <v>464</v>
      </c>
      <c r="L10" s="4" t="s">
        <v>465</v>
      </c>
      <c r="M10" s="6">
        <v>1268803000</v>
      </c>
      <c r="N10" s="4" t="s">
        <v>466</v>
      </c>
      <c r="O10" s="4" t="s">
        <v>0</v>
      </c>
      <c r="P10" s="6">
        <v>1355797880</v>
      </c>
      <c r="Q10" s="4"/>
      <c r="R10" s="4"/>
      <c r="S10" s="4"/>
      <c r="T10" s="4">
        <v>2019</v>
      </c>
      <c r="U10" s="4">
        <v>2019</v>
      </c>
      <c r="V10" s="4">
        <v>2020</v>
      </c>
      <c r="W10" s="4"/>
      <c r="X10" s="9"/>
      <c r="Y10" s="8"/>
      <c r="Z10" s="8" t="s">
        <v>467</v>
      </c>
      <c r="AA10" s="8"/>
      <c r="AB10" s="8"/>
      <c r="AC10" s="8"/>
      <c r="AD10" s="8" t="s">
        <v>630</v>
      </c>
    </row>
    <row r="11" spans="1:30" s="85" customFormat="1" ht="103.5" customHeight="1">
      <c r="A11" s="8">
        <v>19</v>
      </c>
      <c r="B11" s="83" t="s">
        <v>21</v>
      </c>
      <c r="C11" s="83" t="s">
        <v>44</v>
      </c>
      <c r="D11" s="32" t="s">
        <v>472</v>
      </c>
      <c r="E11" s="4"/>
      <c r="F11" s="4" t="s">
        <v>629</v>
      </c>
      <c r="G11" s="4"/>
      <c r="H11" s="4"/>
      <c r="I11" s="4"/>
      <c r="J11" s="9"/>
      <c r="K11" s="4" t="s">
        <v>473</v>
      </c>
      <c r="L11" s="4" t="s">
        <v>474</v>
      </c>
      <c r="M11" s="6">
        <v>59957287</v>
      </c>
      <c r="N11" s="4" t="s">
        <v>337</v>
      </c>
      <c r="O11" s="4" t="s">
        <v>25</v>
      </c>
      <c r="P11" s="4"/>
      <c r="Q11" s="4"/>
      <c r="R11" s="4"/>
      <c r="S11" s="4"/>
      <c r="T11" s="4">
        <v>2019</v>
      </c>
      <c r="U11" s="4"/>
      <c r="V11" s="4"/>
      <c r="W11" s="4"/>
      <c r="X11" s="9"/>
      <c r="Y11" s="8"/>
      <c r="Z11" s="8"/>
      <c r="AA11" s="8"/>
      <c r="AB11" s="8"/>
      <c r="AC11" s="8"/>
      <c r="AD11" s="8"/>
    </row>
    <row r="12" spans="1:30" s="85" customFormat="1" ht="132">
      <c r="A12" s="4">
        <v>20</v>
      </c>
      <c r="B12" s="83" t="s">
        <v>21</v>
      </c>
      <c r="C12" s="83" t="s">
        <v>44</v>
      </c>
      <c r="D12" s="4" t="s">
        <v>469</v>
      </c>
      <c r="E12" s="4" t="s">
        <v>697</v>
      </c>
      <c r="F12" s="4"/>
      <c r="G12" s="4"/>
      <c r="H12" s="4"/>
      <c r="I12" s="4"/>
      <c r="J12" s="9"/>
      <c r="K12" s="4" t="s">
        <v>316</v>
      </c>
      <c r="L12" s="4" t="s">
        <v>326</v>
      </c>
      <c r="M12" s="6">
        <v>58878908</v>
      </c>
      <c r="N12" s="4" t="s">
        <v>337</v>
      </c>
      <c r="O12" s="4" t="s">
        <v>34</v>
      </c>
      <c r="P12" s="4"/>
      <c r="Q12" s="4"/>
      <c r="R12" s="4"/>
      <c r="S12" s="4"/>
      <c r="T12" s="4">
        <v>2019</v>
      </c>
      <c r="U12" s="4"/>
      <c r="V12" s="4"/>
      <c r="W12" s="4"/>
      <c r="X12" s="9"/>
      <c r="Y12" s="8"/>
      <c r="Z12" s="8"/>
      <c r="AA12" s="8"/>
      <c r="AB12" s="8"/>
      <c r="AC12" s="8"/>
      <c r="AD12" s="8" t="s">
        <v>527</v>
      </c>
    </row>
    <row r="13" spans="1:30" s="85" customFormat="1" ht="216">
      <c r="A13" s="8">
        <v>21</v>
      </c>
      <c r="B13" s="83" t="s">
        <v>21</v>
      </c>
      <c r="C13" s="83" t="s">
        <v>461</v>
      </c>
      <c r="D13" s="32">
        <v>43984</v>
      </c>
      <c r="E13" s="4"/>
      <c r="F13" s="4" t="s">
        <v>793</v>
      </c>
      <c r="G13" s="4"/>
      <c r="H13" s="4" t="s">
        <v>558</v>
      </c>
      <c r="I13" s="4" t="s">
        <v>463</v>
      </c>
      <c r="J13" s="9"/>
      <c r="K13" s="4" t="s">
        <v>794</v>
      </c>
      <c r="L13" s="4" t="s">
        <v>795</v>
      </c>
      <c r="M13" s="6">
        <v>6448733000</v>
      </c>
      <c r="N13" s="4" t="s">
        <v>470</v>
      </c>
      <c r="O13" s="4" t="s">
        <v>25</v>
      </c>
      <c r="P13" s="4"/>
      <c r="Q13" s="4"/>
      <c r="R13" s="4"/>
      <c r="S13" s="4"/>
      <c r="T13" s="4">
        <v>2020</v>
      </c>
      <c r="U13" s="4"/>
      <c r="V13" s="4"/>
      <c r="W13" s="4"/>
      <c r="X13" s="9"/>
      <c r="Y13" s="8"/>
      <c r="Z13" s="8"/>
      <c r="AA13" s="8"/>
      <c r="AB13" s="8"/>
      <c r="AC13" s="8"/>
      <c r="AD13" s="8"/>
    </row>
    <row r="14" spans="1:30" s="85" customFormat="1" ht="133.5" customHeight="1">
      <c r="A14" s="8">
        <v>22</v>
      </c>
      <c r="B14" s="83" t="s">
        <v>483</v>
      </c>
      <c r="C14" s="83" t="s">
        <v>485</v>
      </c>
      <c r="D14" s="34" t="s">
        <v>535</v>
      </c>
      <c r="E14" s="34"/>
      <c r="F14" s="4"/>
      <c r="G14" s="4"/>
      <c r="H14" s="4"/>
      <c r="I14" s="4" t="s">
        <v>489</v>
      </c>
      <c r="J14" s="9"/>
      <c r="K14" s="4" t="s">
        <v>486</v>
      </c>
      <c r="L14" s="4" t="s">
        <v>490</v>
      </c>
      <c r="M14" s="47">
        <v>244295668</v>
      </c>
      <c r="N14" s="4" t="s">
        <v>696</v>
      </c>
      <c r="O14" s="4" t="s">
        <v>25</v>
      </c>
      <c r="P14" s="4"/>
      <c r="Q14" s="4"/>
      <c r="R14" s="4"/>
      <c r="S14" s="4"/>
      <c r="T14" s="90" t="s">
        <v>384</v>
      </c>
      <c r="U14" s="90"/>
      <c r="V14" s="90"/>
      <c r="W14" s="4" t="s">
        <v>128</v>
      </c>
      <c r="X14" s="9"/>
      <c r="Y14" s="8"/>
      <c r="Z14" s="8"/>
      <c r="AA14" s="8"/>
      <c r="AB14" s="8"/>
      <c r="AC14" s="8"/>
      <c r="AD14" s="8"/>
    </row>
    <row r="15" spans="1:30" s="85" customFormat="1" ht="130.5" customHeight="1">
      <c r="A15" s="4">
        <v>23</v>
      </c>
      <c r="B15" s="83" t="s">
        <v>483</v>
      </c>
      <c r="C15" s="83" t="s">
        <v>485</v>
      </c>
      <c r="D15" s="34" t="s">
        <v>535</v>
      </c>
      <c r="E15" s="34"/>
      <c r="F15" s="4"/>
      <c r="G15" s="4"/>
      <c r="H15" s="4" t="s">
        <v>870</v>
      </c>
      <c r="I15" s="4" t="s">
        <v>488</v>
      </c>
      <c r="J15" s="9"/>
      <c r="K15" s="4" t="s">
        <v>487</v>
      </c>
      <c r="L15" s="4" t="s">
        <v>490</v>
      </c>
      <c r="M15" s="47">
        <v>293965665</v>
      </c>
      <c r="N15" s="4" t="s">
        <v>696</v>
      </c>
      <c r="O15" s="170" t="s">
        <v>10</v>
      </c>
      <c r="P15" s="4"/>
      <c r="Q15" s="4"/>
      <c r="R15" s="4"/>
      <c r="S15" s="4"/>
      <c r="T15" s="90">
        <v>2019</v>
      </c>
      <c r="U15" s="90"/>
      <c r="V15" s="90"/>
      <c r="W15" s="4" t="s">
        <v>128</v>
      </c>
      <c r="X15" s="9"/>
      <c r="Y15" s="8"/>
      <c r="Z15" s="8"/>
      <c r="AA15" s="8"/>
      <c r="AB15" s="8"/>
      <c r="AC15" s="8"/>
      <c r="AD15" s="8"/>
    </row>
    <row r="16" spans="1:30" s="85" customFormat="1" ht="104.25" customHeight="1">
      <c r="A16" s="8">
        <v>24</v>
      </c>
      <c r="B16" s="83" t="s">
        <v>483</v>
      </c>
      <c r="C16" s="83" t="s">
        <v>44</v>
      </c>
      <c r="D16" s="34"/>
      <c r="E16" s="34"/>
      <c r="F16" s="4"/>
      <c r="G16" s="4"/>
      <c r="H16" s="4" t="s">
        <v>703</v>
      </c>
      <c r="I16" s="4" t="s">
        <v>524</v>
      </c>
      <c r="J16" s="9"/>
      <c r="K16" s="4" t="s">
        <v>523</v>
      </c>
      <c r="L16" s="4" t="s">
        <v>542</v>
      </c>
      <c r="M16" s="47"/>
      <c r="N16" s="4" t="s">
        <v>565</v>
      </c>
      <c r="O16" s="4" t="s">
        <v>423</v>
      </c>
      <c r="P16" s="4"/>
      <c r="Q16" s="4"/>
      <c r="R16" s="4"/>
      <c r="S16" s="4"/>
      <c r="T16" s="90">
        <v>2020</v>
      </c>
      <c r="U16" s="90"/>
      <c r="V16" s="90"/>
      <c r="W16" s="4"/>
      <c r="X16" s="9"/>
      <c r="Y16" s="8"/>
      <c r="Z16" s="8"/>
      <c r="AA16" s="8"/>
      <c r="AB16" s="8"/>
      <c r="AC16" s="8"/>
      <c r="AD16" s="8"/>
    </row>
    <row r="17" spans="1:30" s="85" customFormat="1" ht="132">
      <c r="A17" s="8">
        <v>25</v>
      </c>
      <c r="B17" s="83" t="s">
        <v>483</v>
      </c>
      <c r="C17" s="83" t="s">
        <v>43</v>
      </c>
      <c r="D17" s="34" t="s">
        <v>593</v>
      </c>
      <c r="E17" s="4" t="s">
        <v>761</v>
      </c>
      <c r="F17" s="4"/>
      <c r="G17" s="4"/>
      <c r="H17" s="4" t="s">
        <v>871</v>
      </c>
      <c r="I17" s="4"/>
      <c r="J17" s="9"/>
      <c r="K17" s="4" t="s">
        <v>594</v>
      </c>
      <c r="L17" s="4" t="s">
        <v>595</v>
      </c>
      <c r="M17" s="47">
        <v>96706000</v>
      </c>
      <c r="N17" s="4" t="s">
        <v>578</v>
      </c>
      <c r="O17" s="4" t="s">
        <v>172</v>
      </c>
      <c r="P17" s="4"/>
      <c r="Q17" s="4"/>
      <c r="R17" s="4"/>
      <c r="S17" s="4"/>
      <c r="T17" s="90">
        <v>2020</v>
      </c>
      <c r="U17" s="90">
        <v>2020</v>
      </c>
      <c r="V17" s="90"/>
      <c r="W17" s="4"/>
      <c r="X17" s="9"/>
      <c r="Y17" s="166" t="s">
        <v>810</v>
      </c>
      <c r="Z17" s="8"/>
      <c r="AA17" s="8"/>
      <c r="AB17" s="8"/>
      <c r="AC17" s="8"/>
      <c r="AD17" s="8"/>
    </row>
    <row r="18" spans="1:30" s="85" customFormat="1" ht="104.25" customHeight="1">
      <c r="A18" s="8">
        <v>26</v>
      </c>
      <c r="B18" s="83" t="s">
        <v>21</v>
      </c>
      <c r="C18" s="83" t="s">
        <v>585</v>
      </c>
      <c r="D18" s="34" t="s">
        <v>593</v>
      </c>
      <c r="E18" s="4" t="s">
        <v>657</v>
      </c>
      <c r="F18" s="4" t="s">
        <v>666</v>
      </c>
      <c r="G18" s="4"/>
      <c r="H18" s="4" t="s">
        <v>704</v>
      </c>
      <c r="I18" s="4" t="s">
        <v>590</v>
      </c>
      <c r="J18" s="9"/>
      <c r="K18" s="4" t="s">
        <v>591</v>
      </c>
      <c r="L18" s="4" t="s">
        <v>592</v>
      </c>
      <c r="M18" s="6">
        <v>99276000</v>
      </c>
      <c r="N18" s="4" t="s">
        <v>578</v>
      </c>
      <c r="O18" s="4" t="s">
        <v>172</v>
      </c>
      <c r="P18" s="4"/>
      <c r="Q18" s="4"/>
      <c r="R18" s="6">
        <v>993365</v>
      </c>
      <c r="S18" s="4"/>
      <c r="T18" s="90">
        <v>2020</v>
      </c>
      <c r="U18" s="90">
        <v>2020</v>
      </c>
      <c r="V18" s="90"/>
      <c r="W18" s="4"/>
      <c r="X18" s="9"/>
      <c r="Y18" s="8" t="s">
        <v>766</v>
      </c>
      <c r="Z18" s="8" t="s">
        <v>725</v>
      </c>
      <c r="AA18" s="8"/>
      <c r="AB18" s="8"/>
      <c r="AC18" s="8"/>
      <c r="AD18" s="8" t="s">
        <v>705</v>
      </c>
    </row>
    <row r="19" spans="1:30" s="85" customFormat="1" ht="104.25" customHeight="1">
      <c r="A19" s="8">
        <v>27</v>
      </c>
      <c r="B19" s="83" t="s">
        <v>21</v>
      </c>
      <c r="C19" s="83" t="s">
        <v>585</v>
      </c>
      <c r="D19" s="34" t="s">
        <v>586</v>
      </c>
      <c r="E19" s="4" t="s">
        <v>768</v>
      </c>
      <c r="F19" s="4" t="s">
        <v>772</v>
      </c>
      <c r="G19" s="4" t="s">
        <v>772</v>
      </c>
      <c r="H19" s="4" t="s">
        <v>812</v>
      </c>
      <c r="I19" s="4" t="s">
        <v>587</v>
      </c>
      <c r="J19" s="9"/>
      <c r="K19" s="4" t="s">
        <v>588</v>
      </c>
      <c r="L19" s="4" t="s">
        <v>589</v>
      </c>
      <c r="M19" s="6">
        <v>99335605</v>
      </c>
      <c r="N19" s="4" t="s">
        <v>578</v>
      </c>
      <c r="O19" s="4" t="s">
        <v>172</v>
      </c>
      <c r="P19" s="4"/>
      <c r="Q19" s="4"/>
      <c r="R19" s="6">
        <v>993356</v>
      </c>
      <c r="S19" s="4"/>
      <c r="T19" s="90">
        <v>2020</v>
      </c>
      <c r="U19" s="90">
        <v>2020</v>
      </c>
      <c r="V19" s="90"/>
      <c r="W19" s="4"/>
      <c r="X19" s="9"/>
      <c r="Y19" s="166" t="s">
        <v>858</v>
      </c>
      <c r="Z19" s="8" t="s">
        <v>773</v>
      </c>
      <c r="AA19" s="8"/>
      <c r="AB19" s="8"/>
      <c r="AC19" s="8"/>
      <c r="AD19" s="8" t="s">
        <v>706</v>
      </c>
    </row>
    <row r="20" spans="1:30" s="85" customFormat="1" ht="264">
      <c r="A20" s="8" t="s">
        <v>746</v>
      </c>
      <c r="B20" s="83" t="s">
        <v>21</v>
      </c>
      <c r="C20" s="83" t="s">
        <v>484</v>
      </c>
      <c r="D20" s="34" t="s">
        <v>647</v>
      </c>
      <c r="E20" s="4" t="s">
        <v>753</v>
      </c>
      <c r="F20" s="4" t="s">
        <v>789</v>
      </c>
      <c r="G20" s="4" t="s">
        <v>789</v>
      </c>
      <c r="H20" s="170" t="s">
        <v>854</v>
      </c>
      <c r="I20" s="4" t="s">
        <v>648</v>
      </c>
      <c r="J20" s="9"/>
      <c r="K20" s="4" t="s">
        <v>596</v>
      </c>
      <c r="L20" s="4" t="s">
        <v>646</v>
      </c>
      <c r="M20" s="6">
        <v>99336000</v>
      </c>
      <c r="N20" s="4" t="s">
        <v>578</v>
      </c>
      <c r="O20" s="170" t="s">
        <v>172</v>
      </c>
      <c r="P20" s="4"/>
      <c r="Q20" s="4"/>
      <c r="R20" s="4"/>
      <c r="S20" s="4"/>
      <c r="T20" s="90">
        <v>2020</v>
      </c>
      <c r="U20" s="90">
        <v>2020</v>
      </c>
      <c r="V20" s="90"/>
      <c r="W20" s="4"/>
      <c r="X20" s="9"/>
      <c r="Y20" s="166" t="s">
        <v>855</v>
      </c>
      <c r="Z20" s="8" t="s">
        <v>799</v>
      </c>
      <c r="AA20" s="8"/>
      <c r="AB20" s="8"/>
      <c r="AC20" s="8"/>
      <c r="AD20" s="166" t="s">
        <v>856</v>
      </c>
    </row>
    <row r="21" spans="1:30" s="85" customFormat="1" ht="192">
      <c r="A21" s="8">
        <v>29</v>
      </c>
      <c r="B21" s="83" t="s">
        <v>483</v>
      </c>
      <c r="C21" s="83" t="s">
        <v>484</v>
      </c>
      <c r="D21" s="34" t="s">
        <v>579</v>
      </c>
      <c r="E21" s="4" t="s">
        <v>807</v>
      </c>
      <c r="F21" s="4"/>
      <c r="G21" s="4"/>
      <c r="H21" s="4" t="s">
        <v>872</v>
      </c>
      <c r="I21" s="4"/>
      <c r="J21" s="9"/>
      <c r="K21" s="4" t="s">
        <v>748</v>
      </c>
      <c r="L21" s="4" t="s">
        <v>577</v>
      </c>
      <c r="M21" s="47">
        <v>69234000</v>
      </c>
      <c r="N21" s="4" t="s">
        <v>578</v>
      </c>
      <c r="O21" s="4" t="s">
        <v>34</v>
      </c>
      <c r="P21" s="4"/>
      <c r="Q21" s="4"/>
      <c r="R21" s="4"/>
      <c r="S21" s="4"/>
      <c r="T21" s="90">
        <v>2020</v>
      </c>
      <c r="U21" s="90"/>
      <c r="V21" s="90"/>
      <c r="W21" s="4"/>
      <c r="X21" s="9"/>
      <c r="Y21" s="8"/>
      <c r="Z21" s="8"/>
      <c r="AA21" s="8"/>
      <c r="AB21" s="8"/>
      <c r="AC21" s="8"/>
      <c r="AD21" s="8" t="s">
        <v>649</v>
      </c>
    </row>
    <row r="22" spans="1:30" s="85" customFormat="1" ht="132">
      <c r="A22" s="8">
        <v>33</v>
      </c>
      <c r="B22" s="83" t="s">
        <v>483</v>
      </c>
      <c r="C22" s="83" t="s">
        <v>580</v>
      </c>
      <c r="D22" s="34" t="s">
        <v>579</v>
      </c>
      <c r="E22" s="34" t="s">
        <v>867</v>
      </c>
      <c r="F22" s="4"/>
      <c r="G22" s="4"/>
      <c r="H22" s="4" t="s">
        <v>873</v>
      </c>
      <c r="I22" s="4" t="s">
        <v>581</v>
      </c>
      <c r="J22" s="9"/>
      <c r="K22" s="4" t="s">
        <v>582</v>
      </c>
      <c r="L22" s="4" t="s">
        <v>583</v>
      </c>
      <c r="M22" s="47">
        <v>70186000</v>
      </c>
      <c r="N22" s="4" t="s">
        <v>578</v>
      </c>
      <c r="O22" s="170" t="s">
        <v>10</v>
      </c>
      <c r="P22" s="4"/>
      <c r="Q22" s="4"/>
      <c r="R22" s="4"/>
      <c r="S22" s="4"/>
      <c r="T22" s="90">
        <v>2020</v>
      </c>
      <c r="U22" s="90"/>
      <c r="V22" s="90"/>
      <c r="W22" s="4"/>
      <c r="X22" s="9"/>
      <c r="Y22" s="8"/>
      <c r="Z22" s="8"/>
      <c r="AA22" s="8"/>
      <c r="AB22" s="8"/>
      <c r="AC22" s="8"/>
      <c r="AD22" s="8"/>
    </row>
    <row r="23" spans="1:30" s="85" customFormat="1" ht="104.25" customHeight="1">
      <c r="A23" s="4">
        <v>31</v>
      </c>
      <c r="B23" s="83" t="s">
        <v>21</v>
      </c>
      <c r="C23" s="83" t="s">
        <v>525</v>
      </c>
      <c r="D23" s="4" t="s">
        <v>695</v>
      </c>
      <c r="E23" s="4" t="s">
        <v>838</v>
      </c>
      <c r="F23" s="170" t="s">
        <v>839</v>
      </c>
      <c r="G23" s="170" t="s">
        <v>839</v>
      </c>
      <c r="H23" s="4" t="s">
        <v>754</v>
      </c>
      <c r="I23" s="4" t="s">
        <v>598</v>
      </c>
      <c r="J23" s="9"/>
      <c r="K23" s="4" t="s">
        <v>597</v>
      </c>
      <c r="L23" s="4" t="s">
        <v>584</v>
      </c>
      <c r="M23" s="171">
        <v>92100000</v>
      </c>
      <c r="N23" s="4" t="s">
        <v>578</v>
      </c>
      <c r="O23" s="170" t="s">
        <v>10</v>
      </c>
      <c r="P23" s="4"/>
      <c r="Q23" s="4"/>
      <c r="R23" s="4"/>
      <c r="S23" s="4"/>
      <c r="T23" s="90">
        <v>2020</v>
      </c>
      <c r="U23" s="175">
        <v>2020</v>
      </c>
      <c r="V23" s="90"/>
      <c r="W23" s="4"/>
      <c r="X23" s="9"/>
      <c r="Y23" s="8"/>
      <c r="Z23" s="8"/>
      <c r="AA23" s="8"/>
      <c r="AB23" s="8"/>
      <c r="AC23" s="8"/>
      <c r="AD23" s="166" t="s">
        <v>857</v>
      </c>
    </row>
    <row r="24" spans="1:30" s="85" customFormat="1" ht="104.25" customHeight="1">
      <c r="A24" s="4">
        <v>32</v>
      </c>
      <c r="B24" s="83" t="s">
        <v>483</v>
      </c>
      <c r="C24" s="83" t="s">
        <v>20</v>
      </c>
      <c r="D24" s="34" t="s">
        <v>676</v>
      </c>
      <c r="E24" s="34"/>
      <c r="F24" s="4"/>
      <c r="G24" s="4"/>
      <c r="H24" s="4" t="s">
        <v>762</v>
      </c>
      <c r="I24" s="4" t="s">
        <v>601</v>
      </c>
      <c r="J24" s="9"/>
      <c r="K24" s="4" t="s">
        <v>599</v>
      </c>
      <c r="L24" s="4" t="s">
        <v>600</v>
      </c>
      <c r="M24" s="47">
        <v>96706000</v>
      </c>
      <c r="N24" s="4" t="s">
        <v>578</v>
      </c>
      <c r="O24" s="4" t="s">
        <v>34</v>
      </c>
      <c r="P24" s="4"/>
      <c r="Q24" s="4"/>
      <c r="R24" s="4"/>
      <c r="S24" s="4"/>
      <c r="T24" s="90">
        <v>2020</v>
      </c>
      <c r="U24" s="90"/>
      <c r="V24" s="90"/>
      <c r="W24" s="4"/>
      <c r="X24" s="9"/>
      <c r="Y24" s="8"/>
      <c r="Z24" s="8"/>
      <c r="AA24" s="8"/>
      <c r="AB24" s="8"/>
      <c r="AC24" s="8"/>
      <c r="AD24" s="8"/>
    </row>
    <row r="25" spans="1:30" s="176" customFormat="1" ht="104.25" customHeight="1">
      <c r="A25" s="170">
        <v>33</v>
      </c>
      <c r="B25" s="172"/>
      <c r="C25" s="172" t="s">
        <v>43</v>
      </c>
      <c r="D25" s="173"/>
      <c r="E25" s="173"/>
      <c r="F25" s="170"/>
      <c r="G25" s="170"/>
      <c r="H25" s="170" t="s">
        <v>816</v>
      </c>
      <c r="I25" s="170" t="s">
        <v>815</v>
      </c>
      <c r="J25" s="174"/>
      <c r="K25" s="170" t="s">
        <v>814</v>
      </c>
      <c r="L25" s="170"/>
      <c r="M25" s="171">
        <v>59996955</v>
      </c>
      <c r="N25" s="170" t="s">
        <v>817</v>
      </c>
      <c r="O25" s="170" t="s">
        <v>0</v>
      </c>
      <c r="P25" s="170"/>
      <c r="Q25" s="170"/>
      <c r="R25" s="170"/>
      <c r="S25" s="170"/>
      <c r="T25" s="175">
        <v>2019</v>
      </c>
      <c r="U25" s="175">
        <v>2020</v>
      </c>
      <c r="V25" s="175">
        <v>2020</v>
      </c>
      <c r="W25" s="170"/>
      <c r="X25" s="174"/>
      <c r="Y25" s="166" t="s">
        <v>627</v>
      </c>
      <c r="Z25" s="166"/>
      <c r="AA25" s="166"/>
      <c r="AB25" s="166"/>
      <c r="AC25" s="166" t="s">
        <v>700</v>
      </c>
      <c r="AD25" s="166" t="s">
        <v>865</v>
      </c>
    </row>
    <row r="26" spans="1:30" s="176" customFormat="1" ht="104.25" customHeight="1">
      <c r="A26" s="170">
        <v>34</v>
      </c>
      <c r="B26" s="172"/>
      <c r="C26" s="172" t="s">
        <v>823</v>
      </c>
      <c r="D26" s="173"/>
      <c r="E26" s="173"/>
      <c r="F26" s="170"/>
      <c r="G26" s="170"/>
      <c r="H26" s="170" t="s">
        <v>821</v>
      </c>
      <c r="I26" s="170" t="s">
        <v>820</v>
      </c>
      <c r="J26" s="174"/>
      <c r="K26" s="170" t="s">
        <v>819</v>
      </c>
      <c r="L26" s="170"/>
      <c r="M26" s="171">
        <v>59999915</v>
      </c>
      <c r="N26" s="170" t="s">
        <v>565</v>
      </c>
      <c r="O26" s="170" t="s">
        <v>0</v>
      </c>
      <c r="P26" s="170"/>
      <c r="Q26" s="170"/>
      <c r="R26" s="170"/>
      <c r="S26" s="170"/>
      <c r="T26" s="175">
        <v>2019</v>
      </c>
      <c r="U26" s="175">
        <v>2020</v>
      </c>
      <c r="V26" s="175">
        <v>2020</v>
      </c>
      <c r="W26" s="170"/>
      <c r="X26" s="174"/>
      <c r="Y26" s="166" t="s">
        <v>627</v>
      </c>
      <c r="Z26" s="166"/>
      <c r="AA26" s="166"/>
      <c r="AB26" s="166"/>
      <c r="AC26" s="166" t="s">
        <v>818</v>
      </c>
      <c r="AD26" s="166" t="s">
        <v>822</v>
      </c>
    </row>
    <row r="27" spans="1:30" s="85" customFormat="1" ht="104.25" customHeight="1">
      <c r="A27" s="4">
        <v>35</v>
      </c>
      <c r="B27" s="83" t="s">
        <v>21</v>
      </c>
      <c r="C27" s="83" t="s">
        <v>44</v>
      </c>
      <c r="D27" s="34"/>
      <c r="E27" s="34"/>
      <c r="F27" s="4"/>
      <c r="G27" s="4"/>
      <c r="H27" s="4"/>
      <c r="I27" s="4" t="s">
        <v>672</v>
      </c>
      <c r="J27" s="9"/>
      <c r="K27" s="4" t="s">
        <v>673</v>
      </c>
      <c r="L27" s="4" t="s">
        <v>674</v>
      </c>
      <c r="M27" s="6">
        <v>30774500</v>
      </c>
      <c r="N27" s="4" t="s">
        <v>675</v>
      </c>
      <c r="O27" s="4" t="s">
        <v>0</v>
      </c>
      <c r="P27" s="4"/>
      <c r="Q27" s="4"/>
      <c r="R27" s="6">
        <v>307745</v>
      </c>
      <c r="S27" s="4"/>
      <c r="T27" s="4">
        <v>2020</v>
      </c>
      <c r="U27" s="4">
        <v>2020</v>
      </c>
      <c r="V27" s="4">
        <v>2020</v>
      </c>
      <c r="W27" s="4"/>
      <c r="X27" s="9"/>
      <c r="Y27" s="8"/>
      <c r="Z27" s="8"/>
      <c r="AA27" s="8"/>
      <c r="AB27" s="8"/>
      <c r="AC27" s="8"/>
      <c r="AD27" s="8" t="s">
        <v>707</v>
      </c>
    </row>
    <row r="28" spans="1:30" s="181" customFormat="1" ht="156.75" customHeight="1">
      <c r="A28" s="177">
        <v>36</v>
      </c>
      <c r="B28" s="178" t="s">
        <v>21</v>
      </c>
      <c r="C28" s="178" t="s">
        <v>828</v>
      </c>
      <c r="D28" s="177"/>
      <c r="E28" s="177"/>
      <c r="F28" s="177"/>
      <c r="G28" s="177"/>
      <c r="H28" s="183" t="s">
        <v>866</v>
      </c>
      <c r="I28" s="177"/>
      <c r="J28" s="179"/>
      <c r="K28" s="183" t="s">
        <v>829</v>
      </c>
      <c r="L28" s="183" t="s">
        <v>830</v>
      </c>
      <c r="M28" s="184">
        <v>71280000</v>
      </c>
      <c r="N28" s="177" t="s">
        <v>470</v>
      </c>
      <c r="O28" s="182" t="s">
        <v>10</v>
      </c>
      <c r="P28" s="177"/>
      <c r="Q28" s="177"/>
      <c r="R28" s="177"/>
      <c r="S28" s="177"/>
      <c r="T28" s="175"/>
      <c r="U28" s="178"/>
      <c r="V28" s="178"/>
      <c r="W28" s="177"/>
      <c r="X28" s="179"/>
      <c r="Y28" s="185" t="s">
        <v>832</v>
      </c>
      <c r="Z28" s="180"/>
      <c r="AA28" s="180"/>
      <c r="AB28" s="180"/>
      <c r="AC28" s="180"/>
      <c r="AD28" s="180"/>
    </row>
    <row r="42" ht="12">
      <c r="K42" s="95"/>
    </row>
  </sheetData>
  <sheetProtection password="E9CF" sheet="1" selectLockedCells="1" autoFilter="0" selectUnlockedCells="1"/>
  <autoFilter ref="A2:AD28"/>
  <mergeCells count="2">
    <mergeCell ref="A1:I1"/>
    <mergeCell ref="Y1:AD1"/>
  </mergeCells>
  <printOptions/>
  <pageMargins left="0.75" right="0.75" top="1" bottom="1" header="0" footer="0"/>
  <pageSetup horizontalDpi="600" verticalDpi="600" orientation="portrait" paperSize="5"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CI12"/>
  <sheetViews>
    <sheetView zoomScale="96" zoomScaleNormal="96" zoomScalePageLayoutView="0" workbookViewId="0" topLeftCell="A1">
      <pane ySplit="3" topLeftCell="A11" activePane="bottomLeft" state="frozen"/>
      <selection pane="topLeft" activeCell="A1" sqref="A1"/>
      <selection pane="bottomLeft" activeCell="G11" sqref="G11"/>
    </sheetView>
  </sheetViews>
  <sheetFormatPr defaultColWidth="11.421875" defaultRowHeight="12.75"/>
  <cols>
    <col min="1" max="1" width="4.28125" style="91" customWidth="1"/>
    <col min="2" max="2" width="9.00390625" style="94" customWidth="1"/>
    <col min="3" max="3" width="8.140625" style="94" customWidth="1"/>
    <col min="4" max="4" width="14.8515625" style="94" customWidth="1"/>
    <col min="5" max="5" width="29.57421875" style="94" customWidth="1"/>
    <col min="6" max="6" width="37.421875" style="94" customWidth="1"/>
    <col min="7" max="7" width="23.57421875" style="94" customWidth="1"/>
    <col min="8" max="8" width="66.7109375" style="94" customWidth="1"/>
    <col min="9" max="9" width="26.57421875" style="94" customWidth="1"/>
    <col min="10" max="10" width="3.7109375" style="94" customWidth="1"/>
    <col min="11" max="11" width="21.8515625" style="94" customWidth="1"/>
    <col min="12" max="12" width="23.28125" style="94" customWidth="1"/>
    <col min="13" max="13" width="17.7109375" style="94" customWidth="1"/>
    <col min="14" max="14" width="23.140625" style="94" customWidth="1"/>
    <col min="15" max="15" width="21.28125" style="94" customWidth="1"/>
    <col min="16" max="16" width="23.57421875" style="94" customWidth="1"/>
    <col min="17" max="17" width="18.8515625" style="94" customWidth="1"/>
    <col min="18" max="18" width="16.00390625" style="94" customWidth="1"/>
    <col min="19" max="19" width="15.421875" style="94" customWidth="1"/>
    <col min="20" max="20" width="5.140625" style="94" customWidth="1"/>
    <col min="21" max="21" width="5.8515625" style="94" bestFit="1" customWidth="1"/>
    <col min="22" max="22" width="5.28125" style="94" customWidth="1"/>
    <col min="23" max="23" width="26.00390625" style="94" customWidth="1"/>
    <col min="24" max="24" width="2.8515625" style="94" customWidth="1"/>
    <col min="25" max="25" width="20.140625" style="94" bestFit="1" customWidth="1"/>
    <col min="26" max="26" width="21.8515625" style="94" customWidth="1"/>
    <col min="27" max="27" width="21.421875" style="94" customWidth="1"/>
    <col min="28" max="28" width="29.7109375" style="94" customWidth="1"/>
    <col min="29" max="29" width="32.8515625" style="94" customWidth="1"/>
    <col min="30" max="30" width="108.57421875" style="94" customWidth="1"/>
    <col min="31" max="31" width="19.57421875" style="102" customWidth="1"/>
    <col min="32" max="87" width="11.421875" style="116" customWidth="1"/>
    <col min="88" max="16384" width="11.421875" style="94" customWidth="1"/>
  </cols>
  <sheetData>
    <row r="1" spans="1:87" s="97" customFormat="1" ht="12.75" customHeight="1" thickBot="1">
      <c r="A1" s="98"/>
      <c r="B1" s="99"/>
      <c r="C1" s="99"/>
      <c r="D1" s="99"/>
      <c r="E1" s="99"/>
      <c r="F1" s="99"/>
      <c r="G1" s="99"/>
      <c r="H1" s="99"/>
      <c r="I1" s="99"/>
      <c r="J1" s="100"/>
      <c r="K1" s="100"/>
      <c r="L1" s="100"/>
      <c r="M1" s="100"/>
      <c r="N1" s="100"/>
      <c r="O1" s="100"/>
      <c r="P1" s="100"/>
      <c r="Q1" s="100"/>
      <c r="R1" s="100"/>
      <c r="S1" s="100"/>
      <c r="T1" s="100"/>
      <c r="U1" s="100"/>
      <c r="V1" s="100"/>
      <c r="W1" s="100"/>
      <c r="X1" s="100"/>
      <c r="Y1" s="100"/>
      <c r="Z1" s="100"/>
      <c r="AA1" s="100"/>
      <c r="AB1" s="100"/>
      <c r="AC1" s="100"/>
      <c r="AD1" s="100"/>
      <c r="AE1" s="101"/>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row>
    <row r="2" spans="1:31" s="102" customFormat="1" ht="13.5" customHeight="1" thickBot="1">
      <c r="A2" s="237" t="s">
        <v>71</v>
      </c>
      <c r="B2" s="238"/>
      <c r="C2" s="238"/>
      <c r="D2" s="238"/>
      <c r="E2" s="238"/>
      <c r="F2" s="238"/>
      <c r="G2" s="238"/>
      <c r="H2" s="238"/>
      <c r="I2" s="239"/>
      <c r="J2" s="103"/>
      <c r="K2" s="240" t="s">
        <v>72</v>
      </c>
      <c r="L2" s="241"/>
      <c r="M2" s="241"/>
      <c r="N2" s="241"/>
      <c r="O2" s="241"/>
      <c r="P2" s="241"/>
      <c r="Q2" s="241"/>
      <c r="R2" s="241"/>
      <c r="S2" s="241"/>
      <c r="T2" s="241"/>
      <c r="U2" s="241"/>
      <c r="V2" s="241"/>
      <c r="W2" s="241"/>
      <c r="X2" s="104"/>
      <c r="Y2" s="237" t="s">
        <v>73</v>
      </c>
      <c r="Z2" s="238"/>
      <c r="AA2" s="238"/>
      <c r="AB2" s="238"/>
      <c r="AC2" s="238"/>
      <c r="AD2" s="238"/>
      <c r="AE2" s="105"/>
    </row>
    <row r="3" spans="1:31" s="102" customFormat="1" ht="135" customHeight="1">
      <c r="A3" s="11"/>
      <c r="B3" s="11" t="s">
        <v>5</v>
      </c>
      <c r="C3" s="106" t="s">
        <v>33</v>
      </c>
      <c r="D3" s="12" t="s">
        <v>60</v>
      </c>
      <c r="E3" s="12" t="s">
        <v>61</v>
      </c>
      <c r="F3" s="12" t="s">
        <v>62</v>
      </c>
      <c r="G3" s="12" t="s">
        <v>63</v>
      </c>
      <c r="H3" s="12" t="s">
        <v>64</v>
      </c>
      <c r="I3" s="13" t="s">
        <v>68</v>
      </c>
      <c r="J3" s="14"/>
      <c r="K3" s="107" t="s">
        <v>54</v>
      </c>
      <c r="L3" s="107" t="s">
        <v>55</v>
      </c>
      <c r="M3" s="108" t="s">
        <v>709</v>
      </c>
      <c r="N3" s="109" t="s">
        <v>56</v>
      </c>
      <c r="O3" s="109" t="s">
        <v>800</v>
      </c>
      <c r="P3" s="110" t="s">
        <v>69</v>
      </c>
      <c r="Q3" s="110" t="s">
        <v>57</v>
      </c>
      <c r="R3" s="110" t="s">
        <v>58</v>
      </c>
      <c r="S3" s="111" t="s">
        <v>30</v>
      </c>
      <c r="T3" s="112" t="s">
        <v>6</v>
      </c>
      <c r="U3" s="112" t="s">
        <v>7</v>
      </c>
      <c r="V3" s="112" t="s">
        <v>16</v>
      </c>
      <c r="W3" s="107" t="s">
        <v>59</v>
      </c>
      <c r="X3" s="14"/>
      <c r="Y3" s="13" t="s">
        <v>67</v>
      </c>
      <c r="Z3" s="13" t="s">
        <v>15</v>
      </c>
      <c r="AA3" s="13" t="s">
        <v>65</v>
      </c>
      <c r="AB3" s="15" t="s">
        <v>29</v>
      </c>
      <c r="AC3" s="13" t="s">
        <v>70</v>
      </c>
      <c r="AD3" s="13" t="s">
        <v>66</v>
      </c>
      <c r="AE3" s="113"/>
    </row>
    <row r="4" spans="1:87" s="30" customFormat="1" ht="187.5" customHeight="1">
      <c r="A4" s="4">
        <v>7</v>
      </c>
      <c r="B4" s="83" t="s">
        <v>21</v>
      </c>
      <c r="C4" s="83" t="s">
        <v>37</v>
      </c>
      <c r="D4" s="4" t="s">
        <v>162</v>
      </c>
      <c r="E4" s="4" t="s">
        <v>320</v>
      </c>
      <c r="F4" s="4" t="s">
        <v>420</v>
      </c>
      <c r="G4" s="4"/>
      <c r="H4" s="4"/>
      <c r="I4" s="4"/>
      <c r="J4" s="9"/>
      <c r="K4" s="4" t="s">
        <v>51</v>
      </c>
      <c r="L4" s="4" t="s">
        <v>163</v>
      </c>
      <c r="M4" s="6">
        <v>59999683</v>
      </c>
      <c r="N4" s="4" t="s">
        <v>148</v>
      </c>
      <c r="O4" s="4" t="s">
        <v>25</v>
      </c>
      <c r="P4" s="4"/>
      <c r="Q4" s="4"/>
      <c r="R4" s="4"/>
      <c r="S4" s="4"/>
      <c r="T4" s="83">
        <v>2018</v>
      </c>
      <c r="U4" s="83"/>
      <c r="V4" s="83"/>
      <c r="W4" s="4"/>
      <c r="X4" s="9"/>
      <c r="Y4" s="4"/>
      <c r="Z4" s="4"/>
      <c r="AA4" s="4"/>
      <c r="AB4" s="4"/>
      <c r="AC4" s="4"/>
      <c r="AD4" s="4"/>
      <c r="AE4" s="10"/>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row>
    <row r="5" spans="1:87" s="30" customFormat="1" ht="187.5" customHeight="1">
      <c r="A5" s="4">
        <v>8</v>
      </c>
      <c r="B5" s="83" t="s">
        <v>21</v>
      </c>
      <c r="C5" s="83" t="s">
        <v>136</v>
      </c>
      <c r="D5" s="4" t="s">
        <v>318</v>
      </c>
      <c r="E5" s="4" t="s">
        <v>322</v>
      </c>
      <c r="F5" s="4" t="s">
        <v>342</v>
      </c>
      <c r="G5" s="4" t="s">
        <v>382</v>
      </c>
      <c r="H5" s="4"/>
      <c r="I5" s="4"/>
      <c r="J5" s="9"/>
      <c r="K5" s="4" t="s">
        <v>315</v>
      </c>
      <c r="L5" s="4" t="s">
        <v>319</v>
      </c>
      <c r="M5" s="6">
        <v>74023000</v>
      </c>
      <c r="N5" s="4" t="s">
        <v>285</v>
      </c>
      <c r="O5" s="4" t="s">
        <v>12</v>
      </c>
      <c r="P5" s="6">
        <v>73393058</v>
      </c>
      <c r="Q5" s="4"/>
      <c r="R5" s="6">
        <v>434405</v>
      </c>
      <c r="S5" s="7">
        <f>P5+Q5+R5</f>
        <v>73827463</v>
      </c>
      <c r="T5" s="83">
        <v>2019</v>
      </c>
      <c r="U5" s="83">
        <v>2019</v>
      </c>
      <c r="V5" s="83" t="s">
        <v>384</v>
      </c>
      <c r="W5" s="4"/>
      <c r="X5" s="9"/>
      <c r="Y5" s="4" t="s">
        <v>383</v>
      </c>
      <c r="Z5" s="4" t="s">
        <v>439</v>
      </c>
      <c r="AA5" s="4" t="s">
        <v>457</v>
      </c>
      <c r="AB5" s="7">
        <f>M5-P5</f>
        <v>629942</v>
      </c>
      <c r="AC5" s="4" t="s">
        <v>176</v>
      </c>
      <c r="AD5" s="4" t="s">
        <v>710</v>
      </c>
      <c r="AE5" s="10"/>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row>
    <row r="6" spans="1:87" s="30" customFormat="1" ht="187.5" customHeight="1">
      <c r="A6" s="4">
        <v>9</v>
      </c>
      <c r="B6" s="83" t="s">
        <v>21</v>
      </c>
      <c r="C6" s="83" t="s">
        <v>44</v>
      </c>
      <c r="D6" s="4" t="s">
        <v>455</v>
      </c>
      <c r="E6" s="4" t="s">
        <v>460</v>
      </c>
      <c r="F6" s="4" t="s">
        <v>456</v>
      </c>
      <c r="G6" s="4"/>
      <c r="H6" s="4" t="s">
        <v>508</v>
      </c>
      <c r="I6" s="4" t="s">
        <v>323</v>
      </c>
      <c r="J6" s="9"/>
      <c r="K6" s="4" t="s">
        <v>324</v>
      </c>
      <c r="L6" s="4" t="s">
        <v>325</v>
      </c>
      <c r="M6" s="6">
        <v>96703000</v>
      </c>
      <c r="N6" s="4" t="s">
        <v>285</v>
      </c>
      <c r="O6" s="4" t="s">
        <v>12</v>
      </c>
      <c r="P6" s="6">
        <v>92518657</v>
      </c>
      <c r="Q6" s="4"/>
      <c r="R6" s="6">
        <v>182594</v>
      </c>
      <c r="S6" s="7">
        <f>P6+Q6+R6</f>
        <v>92701251</v>
      </c>
      <c r="T6" s="83">
        <v>2019</v>
      </c>
      <c r="U6" s="83">
        <v>2019</v>
      </c>
      <c r="V6" s="83">
        <v>2020</v>
      </c>
      <c r="W6" s="4"/>
      <c r="X6" s="9"/>
      <c r="Y6" s="4" t="s">
        <v>559</v>
      </c>
      <c r="Z6" s="4" t="s">
        <v>512</v>
      </c>
      <c r="AA6" s="4" t="s">
        <v>614</v>
      </c>
      <c r="AB6" s="7">
        <f>M6-P6</f>
        <v>4184343</v>
      </c>
      <c r="AC6" s="4" t="s">
        <v>615</v>
      </c>
      <c r="AD6" s="4" t="s">
        <v>711</v>
      </c>
      <c r="AE6" s="10"/>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row>
    <row r="7" spans="1:87" s="30" customFormat="1" ht="148.5" customHeight="1">
      <c r="A7" s="4">
        <v>10</v>
      </c>
      <c r="B7" s="83" t="s">
        <v>21</v>
      </c>
      <c r="C7" s="83" t="s">
        <v>136</v>
      </c>
      <c r="D7" s="4"/>
      <c r="E7" s="4"/>
      <c r="F7" s="4"/>
      <c r="G7" s="4"/>
      <c r="H7" s="4"/>
      <c r="I7" s="4"/>
      <c r="J7" s="9"/>
      <c r="K7" s="4" t="s">
        <v>338</v>
      </c>
      <c r="L7" s="4" t="s">
        <v>339</v>
      </c>
      <c r="M7" s="6">
        <v>50000000</v>
      </c>
      <c r="N7" s="4" t="s">
        <v>340</v>
      </c>
      <c r="O7" s="4" t="s">
        <v>341</v>
      </c>
      <c r="P7" s="6">
        <v>35000000</v>
      </c>
      <c r="Q7" s="4"/>
      <c r="R7" s="6">
        <v>210845</v>
      </c>
      <c r="S7" s="7">
        <f>P7+R7</f>
        <v>35210845</v>
      </c>
      <c r="T7" s="83">
        <v>2019</v>
      </c>
      <c r="U7" s="83">
        <v>2019</v>
      </c>
      <c r="V7" s="83">
        <v>2019</v>
      </c>
      <c r="W7" s="4"/>
      <c r="X7" s="9"/>
      <c r="Y7" s="4"/>
      <c r="Z7" s="4"/>
      <c r="AA7" s="4"/>
      <c r="AB7" s="4"/>
      <c r="AC7" s="4"/>
      <c r="AD7" s="4" t="s">
        <v>351</v>
      </c>
      <c r="AE7" s="10"/>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row>
    <row r="8" spans="1:87" s="30" customFormat="1" ht="148.5" customHeight="1">
      <c r="A8" s="4">
        <v>11</v>
      </c>
      <c r="B8" s="83" t="s">
        <v>21</v>
      </c>
      <c r="C8" s="83" t="s">
        <v>136</v>
      </c>
      <c r="D8" s="4"/>
      <c r="E8" s="4"/>
      <c r="F8" s="4"/>
      <c r="G8" s="4"/>
      <c r="H8" s="4"/>
      <c r="I8" s="4"/>
      <c r="J8" s="9"/>
      <c r="K8" s="4" t="s">
        <v>343</v>
      </c>
      <c r="L8" s="4" t="s">
        <v>339</v>
      </c>
      <c r="M8" s="6">
        <v>50000000</v>
      </c>
      <c r="N8" s="4" t="s">
        <v>340</v>
      </c>
      <c r="O8" s="4" t="s">
        <v>341</v>
      </c>
      <c r="P8" s="6">
        <v>35000000</v>
      </c>
      <c r="Q8" s="4"/>
      <c r="R8" s="6">
        <v>210845</v>
      </c>
      <c r="S8" s="7">
        <f>P8+R8</f>
        <v>35210845</v>
      </c>
      <c r="T8" s="83">
        <v>2019</v>
      </c>
      <c r="U8" s="83">
        <v>2019</v>
      </c>
      <c r="V8" s="83">
        <v>2019</v>
      </c>
      <c r="W8" s="4"/>
      <c r="X8" s="9"/>
      <c r="Y8" s="4"/>
      <c r="Z8" s="4"/>
      <c r="AA8" s="4"/>
      <c r="AB8" s="4"/>
      <c r="AC8" s="4"/>
      <c r="AD8" s="4" t="s">
        <v>352</v>
      </c>
      <c r="AE8" s="10"/>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row>
    <row r="9" spans="1:87" s="30" customFormat="1" ht="228">
      <c r="A9" s="4">
        <v>12</v>
      </c>
      <c r="B9" s="83" t="s">
        <v>483</v>
      </c>
      <c r="C9" s="83" t="s">
        <v>485</v>
      </c>
      <c r="D9" s="34" t="s">
        <v>520</v>
      </c>
      <c r="E9" s="4" t="s">
        <v>681</v>
      </c>
      <c r="F9" s="4"/>
      <c r="G9" s="4"/>
      <c r="H9" s="4" t="s">
        <v>874</v>
      </c>
      <c r="I9" s="4" t="s">
        <v>522</v>
      </c>
      <c r="J9" s="9"/>
      <c r="K9" s="4" t="s">
        <v>495</v>
      </c>
      <c r="L9" s="4" t="s">
        <v>496</v>
      </c>
      <c r="M9" s="6">
        <v>99102000</v>
      </c>
      <c r="N9" s="4" t="s">
        <v>578</v>
      </c>
      <c r="O9" s="4" t="s">
        <v>875</v>
      </c>
      <c r="P9" s="6"/>
      <c r="Q9" s="4"/>
      <c r="R9" s="6"/>
      <c r="S9" s="7"/>
      <c r="T9" s="83" t="s">
        <v>384</v>
      </c>
      <c r="U9" s="83"/>
      <c r="V9" s="83"/>
      <c r="W9" s="115" t="s">
        <v>521</v>
      </c>
      <c r="X9" s="9"/>
      <c r="Y9" s="4"/>
      <c r="Z9" s="4"/>
      <c r="AA9" s="4"/>
      <c r="AB9" s="4"/>
      <c r="AC9" s="4"/>
      <c r="AD9" s="4"/>
      <c r="AE9" s="10"/>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row>
    <row r="10" spans="1:87" s="30" customFormat="1" ht="200.25" customHeight="1">
      <c r="A10" s="4">
        <v>13</v>
      </c>
      <c r="B10" s="83" t="s">
        <v>483</v>
      </c>
      <c r="C10" s="83" t="s">
        <v>485</v>
      </c>
      <c r="D10" s="34" t="s">
        <v>566</v>
      </c>
      <c r="E10" s="34" t="s">
        <v>680</v>
      </c>
      <c r="F10" s="4"/>
      <c r="G10" s="4"/>
      <c r="H10" s="4" t="s">
        <v>876</v>
      </c>
      <c r="I10" s="4" t="s">
        <v>504</v>
      </c>
      <c r="J10" s="9"/>
      <c r="K10" s="4" t="s">
        <v>503</v>
      </c>
      <c r="L10" s="4" t="s">
        <v>502</v>
      </c>
      <c r="M10" s="6">
        <v>59712886</v>
      </c>
      <c r="N10" s="4" t="s">
        <v>565</v>
      </c>
      <c r="O10" s="170" t="s">
        <v>25</v>
      </c>
      <c r="P10" s="6"/>
      <c r="Q10" s="4"/>
      <c r="R10" s="6"/>
      <c r="S10" s="7"/>
      <c r="T10" s="83">
        <v>2019</v>
      </c>
      <c r="U10" s="83"/>
      <c r="V10" s="83"/>
      <c r="W10" s="4"/>
      <c r="X10" s="9"/>
      <c r="Y10" s="4"/>
      <c r="Z10" s="4"/>
      <c r="AA10" s="4"/>
      <c r="AB10" s="4"/>
      <c r="AC10" s="4"/>
      <c r="AD10" s="4"/>
      <c r="AE10" s="10"/>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row>
    <row r="11" spans="1:87" s="30" customFormat="1" ht="200.25" customHeight="1">
      <c r="A11" s="4">
        <v>14</v>
      </c>
      <c r="B11" s="83" t="s">
        <v>483</v>
      </c>
      <c r="C11" s="83" t="s">
        <v>580</v>
      </c>
      <c r="D11" s="34" t="s">
        <v>602</v>
      </c>
      <c r="E11" s="4"/>
      <c r="F11" s="4"/>
      <c r="G11" s="4"/>
      <c r="H11" s="4" t="s">
        <v>877</v>
      </c>
      <c r="I11" s="4" t="s">
        <v>603</v>
      </c>
      <c r="J11" s="9"/>
      <c r="K11" s="4" t="s">
        <v>604</v>
      </c>
      <c r="L11" s="4" t="s">
        <v>605</v>
      </c>
      <c r="M11" s="6">
        <v>311864000</v>
      </c>
      <c r="N11" s="4" t="s">
        <v>570</v>
      </c>
      <c r="O11" s="4" t="s">
        <v>34</v>
      </c>
      <c r="P11" s="6"/>
      <c r="Q11" s="4"/>
      <c r="R11" s="6"/>
      <c r="S11" s="7"/>
      <c r="T11" s="83">
        <v>2020</v>
      </c>
      <c r="U11" s="83"/>
      <c r="V11" s="83"/>
      <c r="W11" s="4"/>
      <c r="X11" s="9"/>
      <c r="Y11" s="4"/>
      <c r="Z11" s="4"/>
      <c r="AA11" s="4"/>
      <c r="AB11" s="4"/>
      <c r="AC11" s="4"/>
      <c r="AD11" s="4"/>
      <c r="AE11" s="10"/>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row>
    <row r="12" spans="1:87" s="30" customFormat="1" ht="200.25" customHeight="1">
      <c r="A12" s="4">
        <v>14</v>
      </c>
      <c r="B12" s="83" t="s">
        <v>21</v>
      </c>
      <c r="C12" s="83" t="s">
        <v>485</v>
      </c>
      <c r="D12" s="34"/>
      <c r="E12" s="4"/>
      <c r="F12" s="4"/>
      <c r="G12" s="4"/>
      <c r="H12" s="4" t="s">
        <v>623</v>
      </c>
      <c r="I12" s="4" t="s">
        <v>619</v>
      </c>
      <c r="J12" s="9"/>
      <c r="K12" s="4" t="s">
        <v>620</v>
      </c>
      <c r="L12" s="4" t="s">
        <v>621</v>
      </c>
      <c r="M12" s="6"/>
      <c r="N12" s="4" t="s">
        <v>622</v>
      </c>
      <c r="O12" s="4" t="s">
        <v>41</v>
      </c>
      <c r="P12" s="6"/>
      <c r="Q12" s="4"/>
      <c r="R12" s="6"/>
      <c r="S12" s="7"/>
      <c r="T12" s="83">
        <v>2020</v>
      </c>
      <c r="U12" s="83"/>
      <c r="V12" s="83"/>
      <c r="W12" s="4"/>
      <c r="X12" s="9"/>
      <c r="Y12" s="4"/>
      <c r="Z12" s="4"/>
      <c r="AA12" s="4"/>
      <c r="AB12" s="4"/>
      <c r="AC12" s="4"/>
      <c r="AD12" s="4"/>
      <c r="AE12" s="10"/>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row>
  </sheetData>
  <sheetProtection password="E9CF" sheet="1" selectLockedCells="1" autoFilter="0" selectUnlockedCells="1"/>
  <autoFilter ref="A3:CJ12"/>
  <mergeCells count="3">
    <mergeCell ref="Y2:AD2"/>
    <mergeCell ref="A2:I2"/>
    <mergeCell ref="K2:W2"/>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F87"/>
  <sheetViews>
    <sheetView zoomScale="94" zoomScaleNormal="94" zoomScalePageLayoutView="0" workbookViewId="0" topLeftCell="A1">
      <pane ySplit="3" topLeftCell="A39" activePane="bottomLeft" state="frozen"/>
      <selection pane="topLeft" activeCell="B1" sqref="B1"/>
      <selection pane="bottomLeft" activeCell="F39" sqref="F39"/>
    </sheetView>
  </sheetViews>
  <sheetFormatPr defaultColWidth="11.421875" defaultRowHeight="12.75"/>
  <cols>
    <col min="1" max="1" width="4.00390625" style="36" bestFit="1" customWidth="1"/>
    <col min="2" max="2" width="10.7109375" style="56" customWidth="1"/>
    <col min="3" max="3" width="11.57421875" style="57" customWidth="1"/>
    <col min="4" max="4" width="25.421875" style="58" customWidth="1"/>
    <col min="5" max="5" width="30.8515625" style="58" customWidth="1"/>
    <col min="6" max="7" width="16.57421875" style="58" customWidth="1"/>
    <col min="8" max="8" width="48.140625" style="58" customWidth="1"/>
    <col min="9" max="9" width="40.421875" style="58" customWidth="1"/>
    <col min="10" max="10" width="7.140625" style="59" customWidth="1"/>
    <col min="11" max="11" width="25.7109375" style="58" customWidth="1"/>
    <col min="12" max="12" width="35.57421875" style="60" customWidth="1"/>
    <col min="13" max="13" width="16.421875" style="58" customWidth="1"/>
    <col min="14" max="14" width="19.00390625" style="58" customWidth="1"/>
    <col min="15" max="15" width="18.421875" style="58" customWidth="1"/>
    <col min="16" max="19" width="27.7109375" style="58" customWidth="1"/>
    <col min="20" max="20" width="8.140625" style="56" customWidth="1"/>
    <col min="21" max="21" width="8.00390625" style="56" customWidth="1"/>
    <col min="22" max="22" width="8.8515625" style="56" customWidth="1"/>
    <col min="23" max="23" width="27.7109375" style="58" customWidth="1"/>
    <col min="24" max="24" width="8.7109375" style="59" customWidth="1"/>
    <col min="25" max="25" width="17.57421875" style="61" customWidth="1"/>
    <col min="26" max="26" width="17.421875" style="61" customWidth="1"/>
    <col min="27" max="27" width="10.7109375" style="61" customWidth="1"/>
    <col min="28" max="28" width="19.28125" style="61" bestFit="1" customWidth="1"/>
    <col min="29" max="29" width="10.7109375" style="61" customWidth="1"/>
    <col min="30" max="30" width="91.421875" style="61" customWidth="1"/>
    <col min="31" max="31" width="11.421875" style="37" customWidth="1"/>
    <col min="32" max="32" width="44.421875" style="37" customWidth="1"/>
    <col min="33" max="16384" width="11.421875" style="37" customWidth="1"/>
  </cols>
  <sheetData>
    <row r="1" spans="2:30" ht="12" thickBot="1">
      <c r="B1" s="242" t="s">
        <v>19</v>
      </c>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row>
    <row r="2" spans="1:30" s="38" customFormat="1" ht="23.25" customHeight="1" thickBot="1">
      <c r="A2" s="244" t="s">
        <v>71</v>
      </c>
      <c r="B2" s="245"/>
      <c r="C2" s="245"/>
      <c r="D2" s="245"/>
      <c r="E2" s="245"/>
      <c r="F2" s="245"/>
      <c r="G2" s="245"/>
      <c r="H2" s="245"/>
      <c r="I2" s="246"/>
      <c r="J2" s="19"/>
      <c r="K2" s="244" t="s">
        <v>72</v>
      </c>
      <c r="L2" s="245"/>
      <c r="M2" s="245"/>
      <c r="N2" s="245"/>
      <c r="O2" s="245"/>
      <c r="P2" s="245"/>
      <c r="Q2" s="245"/>
      <c r="R2" s="245"/>
      <c r="S2" s="245"/>
      <c r="T2" s="245"/>
      <c r="U2" s="245"/>
      <c r="V2" s="245"/>
      <c r="W2" s="246"/>
      <c r="X2" s="18"/>
      <c r="Y2" s="244" t="s">
        <v>73</v>
      </c>
      <c r="Z2" s="245"/>
      <c r="AA2" s="245"/>
      <c r="AB2" s="245"/>
      <c r="AC2" s="245"/>
      <c r="AD2" s="245"/>
    </row>
    <row r="3" spans="1:32" s="38" customFormat="1" ht="107.25" customHeight="1">
      <c r="A3" s="11"/>
      <c r="B3" s="11" t="s">
        <v>5</v>
      </c>
      <c r="C3" s="11" t="s">
        <v>33</v>
      </c>
      <c r="D3" s="12" t="s">
        <v>60</v>
      </c>
      <c r="E3" s="12" t="s">
        <v>61</v>
      </c>
      <c r="F3" s="12" t="s">
        <v>62</v>
      </c>
      <c r="G3" s="12" t="s">
        <v>63</v>
      </c>
      <c r="H3" s="12" t="s">
        <v>64</v>
      </c>
      <c r="I3" s="13" t="s">
        <v>68</v>
      </c>
      <c r="J3" s="20"/>
      <c r="K3" s="21" t="s">
        <v>54</v>
      </c>
      <c r="L3" s="22" t="s">
        <v>55</v>
      </c>
      <c r="M3" s="23" t="s">
        <v>572</v>
      </c>
      <c r="N3" s="24" t="s">
        <v>56</v>
      </c>
      <c r="O3" s="24" t="s">
        <v>800</v>
      </c>
      <c r="P3" s="25" t="s">
        <v>69</v>
      </c>
      <c r="Q3" s="26" t="s">
        <v>57</v>
      </c>
      <c r="R3" s="26" t="s">
        <v>58</v>
      </c>
      <c r="S3" s="27" t="s">
        <v>30</v>
      </c>
      <c r="T3" s="28" t="s">
        <v>6</v>
      </c>
      <c r="U3" s="29" t="s">
        <v>7</v>
      </c>
      <c r="V3" s="29" t="s">
        <v>16</v>
      </c>
      <c r="W3" s="22" t="s">
        <v>59</v>
      </c>
      <c r="X3" s="14"/>
      <c r="Y3" s="13" t="s">
        <v>67</v>
      </c>
      <c r="Z3" s="13" t="s">
        <v>15</v>
      </c>
      <c r="AA3" s="13" t="s">
        <v>65</v>
      </c>
      <c r="AB3" s="15" t="s">
        <v>29</v>
      </c>
      <c r="AC3" s="13" t="s">
        <v>70</v>
      </c>
      <c r="AD3" s="13" t="s">
        <v>66</v>
      </c>
      <c r="AE3" s="39"/>
      <c r="AF3" s="40"/>
    </row>
    <row r="4" spans="1:32" s="35" customFormat="1" ht="306" customHeight="1">
      <c r="A4" s="41">
        <v>1</v>
      </c>
      <c r="B4" s="8" t="s">
        <v>21</v>
      </c>
      <c r="C4" s="8" t="s">
        <v>50</v>
      </c>
      <c r="D4" s="31" t="s">
        <v>387</v>
      </c>
      <c r="E4" s="31" t="s">
        <v>549</v>
      </c>
      <c r="F4" s="31" t="s">
        <v>560</v>
      </c>
      <c r="G4" s="8" t="s">
        <v>727</v>
      </c>
      <c r="H4" s="8" t="s">
        <v>813</v>
      </c>
      <c r="I4" s="8" t="s">
        <v>377</v>
      </c>
      <c r="J4" s="9"/>
      <c r="K4" s="8" t="s">
        <v>17</v>
      </c>
      <c r="L4" s="8" t="s">
        <v>52</v>
      </c>
      <c r="M4" s="16">
        <v>1211964000</v>
      </c>
      <c r="N4" s="8" t="s">
        <v>332</v>
      </c>
      <c r="O4" s="42" t="s">
        <v>172</v>
      </c>
      <c r="P4" s="4"/>
      <c r="Q4" s="4"/>
      <c r="R4" s="6">
        <v>11880569</v>
      </c>
      <c r="S4" s="4"/>
      <c r="T4" s="8">
        <v>2019</v>
      </c>
      <c r="U4" s="4">
        <v>2020</v>
      </c>
      <c r="V4" s="4" t="s">
        <v>653</v>
      </c>
      <c r="W4" s="4"/>
      <c r="X4" s="9"/>
      <c r="Y4" s="4" t="s">
        <v>827</v>
      </c>
      <c r="Z4" s="4" t="s">
        <v>731</v>
      </c>
      <c r="AA4" s="4"/>
      <c r="AB4" s="4"/>
      <c r="AC4" s="4"/>
      <c r="AD4" s="4" t="s">
        <v>425</v>
      </c>
      <c r="AE4" s="10"/>
      <c r="AF4" s="10"/>
    </row>
    <row r="5" spans="1:32" s="35" customFormat="1" ht="288.75" thickBot="1">
      <c r="A5" s="41">
        <v>2</v>
      </c>
      <c r="B5" s="8" t="s">
        <v>21</v>
      </c>
      <c r="C5" s="8" t="s">
        <v>153</v>
      </c>
      <c r="D5" s="31" t="s">
        <v>105</v>
      </c>
      <c r="E5" s="31" t="s">
        <v>344</v>
      </c>
      <c r="F5" s="31" t="s">
        <v>49</v>
      </c>
      <c r="G5" s="8" t="s">
        <v>210</v>
      </c>
      <c r="H5" s="8" t="s">
        <v>345</v>
      </c>
      <c r="I5" s="8" t="s">
        <v>101</v>
      </c>
      <c r="J5" s="9"/>
      <c r="K5" s="8" t="s">
        <v>28</v>
      </c>
      <c r="L5" s="8" t="s">
        <v>40</v>
      </c>
      <c r="M5" s="16">
        <v>803596000</v>
      </c>
      <c r="N5" s="8" t="s">
        <v>286</v>
      </c>
      <c r="O5" s="42" t="s">
        <v>27</v>
      </c>
      <c r="P5" s="6">
        <v>719880809</v>
      </c>
      <c r="Q5" s="4"/>
      <c r="R5" s="6">
        <v>7130687</v>
      </c>
      <c r="S5" s="7">
        <f>P5+Q5+R5</f>
        <v>727011496</v>
      </c>
      <c r="T5" s="8" t="s">
        <v>42</v>
      </c>
      <c r="U5" s="4">
        <v>2018</v>
      </c>
      <c r="V5" s="4" t="s">
        <v>384</v>
      </c>
      <c r="W5" s="4"/>
      <c r="X5" s="9"/>
      <c r="Y5" s="4" t="s">
        <v>211</v>
      </c>
      <c r="Z5" s="32">
        <v>43286</v>
      </c>
      <c r="AA5" s="4" t="s">
        <v>368</v>
      </c>
      <c r="AB5" s="7">
        <f>M5-P5</f>
        <v>83715191</v>
      </c>
      <c r="AC5" s="4" t="s">
        <v>18</v>
      </c>
      <c r="AD5" s="4" t="s">
        <v>684</v>
      </c>
      <c r="AE5" s="10"/>
      <c r="AF5" s="10"/>
    </row>
    <row r="6" spans="1:32" s="35" customFormat="1" ht="165.75" customHeight="1">
      <c r="A6" s="43">
        <v>3</v>
      </c>
      <c r="B6" s="8" t="s">
        <v>21</v>
      </c>
      <c r="C6" s="8" t="s">
        <v>152</v>
      </c>
      <c r="D6" s="31" t="s">
        <v>149</v>
      </c>
      <c r="E6" s="31" t="s">
        <v>161</v>
      </c>
      <c r="F6" s="31" t="s">
        <v>168</v>
      </c>
      <c r="G6" s="8" t="s">
        <v>195</v>
      </c>
      <c r="H6" s="8" t="s">
        <v>378</v>
      </c>
      <c r="I6" s="8" t="s">
        <v>150</v>
      </c>
      <c r="J6" s="9"/>
      <c r="K6" s="8" t="s">
        <v>11</v>
      </c>
      <c r="L6" s="8" t="s">
        <v>151</v>
      </c>
      <c r="M6" s="16">
        <v>948775000</v>
      </c>
      <c r="N6" s="8" t="s">
        <v>112</v>
      </c>
      <c r="O6" s="42" t="s">
        <v>0</v>
      </c>
      <c r="P6" s="6">
        <v>805036565</v>
      </c>
      <c r="Q6" s="6">
        <v>13925075</v>
      </c>
      <c r="R6" s="6">
        <v>9476754</v>
      </c>
      <c r="S6" s="63">
        <f>P6+Q6+R6</f>
        <v>828438394</v>
      </c>
      <c r="T6" s="8">
        <v>2018</v>
      </c>
      <c r="U6" s="4">
        <v>2018</v>
      </c>
      <c r="V6" s="4" t="s">
        <v>384</v>
      </c>
      <c r="W6" s="4"/>
      <c r="X6" s="9"/>
      <c r="Y6" s="4" t="s">
        <v>317</v>
      </c>
      <c r="Z6" s="4" t="s">
        <v>266</v>
      </c>
      <c r="AA6" s="4" t="s">
        <v>385</v>
      </c>
      <c r="AB6" s="7">
        <f>M6-P6</f>
        <v>143738435</v>
      </c>
      <c r="AC6" s="4" t="s">
        <v>18</v>
      </c>
      <c r="AD6" s="4" t="s">
        <v>712</v>
      </c>
      <c r="AE6" s="10"/>
      <c r="AF6" s="10"/>
    </row>
    <row r="7" spans="1:32" s="35" customFormat="1" ht="173.25" customHeight="1">
      <c r="A7" s="41">
        <v>4</v>
      </c>
      <c r="B7" s="8" t="s">
        <v>21</v>
      </c>
      <c r="C7" s="8" t="s">
        <v>50</v>
      </c>
      <c r="D7" s="31" t="s">
        <v>386</v>
      </c>
      <c r="E7" s="31" t="s">
        <v>550</v>
      </c>
      <c r="F7" s="31" t="s">
        <v>561</v>
      </c>
      <c r="G7" s="8"/>
      <c r="H7" s="8" t="s">
        <v>381</v>
      </c>
      <c r="I7" s="8" t="s">
        <v>111</v>
      </c>
      <c r="J7" s="9"/>
      <c r="K7" s="8" t="s">
        <v>106</v>
      </c>
      <c r="L7" s="8" t="s">
        <v>107</v>
      </c>
      <c r="M7" s="16">
        <v>373681000</v>
      </c>
      <c r="N7" s="8" t="s">
        <v>332</v>
      </c>
      <c r="O7" s="42" t="s">
        <v>25</v>
      </c>
      <c r="P7" s="4"/>
      <c r="Q7" s="4"/>
      <c r="R7" s="4"/>
      <c r="S7" s="4"/>
      <c r="T7" s="8">
        <v>2019</v>
      </c>
      <c r="U7" s="4"/>
      <c r="V7" s="4"/>
      <c r="W7" s="4" t="s">
        <v>113</v>
      </c>
      <c r="X7" s="9"/>
      <c r="Y7" s="4"/>
      <c r="Z7" s="4"/>
      <c r="AA7" s="4"/>
      <c r="AB7" s="4"/>
      <c r="AC7" s="4"/>
      <c r="AD7" s="4"/>
      <c r="AE7" s="10"/>
      <c r="AF7" s="10"/>
    </row>
    <row r="8" spans="1:32" s="35" customFormat="1" ht="169.5" customHeight="1" thickBot="1">
      <c r="A8" s="41">
        <v>5</v>
      </c>
      <c r="B8" s="8" t="s">
        <v>21</v>
      </c>
      <c r="C8" s="8" t="s">
        <v>50</v>
      </c>
      <c r="D8" s="31" t="s">
        <v>388</v>
      </c>
      <c r="E8" s="31" t="s">
        <v>551</v>
      </c>
      <c r="F8" s="31" t="s">
        <v>562</v>
      </c>
      <c r="G8" s="8"/>
      <c r="H8" s="8"/>
      <c r="I8" s="8" t="s">
        <v>110</v>
      </c>
      <c r="J8" s="9"/>
      <c r="K8" s="8" t="s">
        <v>108</v>
      </c>
      <c r="L8" s="8" t="s">
        <v>109</v>
      </c>
      <c r="M8" s="16">
        <v>743183000</v>
      </c>
      <c r="N8" s="8" t="s">
        <v>332</v>
      </c>
      <c r="O8" s="42" t="s">
        <v>25</v>
      </c>
      <c r="P8" s="4"/>
      <c r="Q8" s="4"/>
      <c r="R8" s="4"/>
      <c r="S8" s="4"/>
      <c r="T8" s="8">
        <v>2019</v>
      </c>
      <c r="U8" s="4"/>
      <c r="V8" s="4"/>
      <c r="W8" s="4" t="s">
        <v>113</v>
      </c>
      <c r="X8" s="9"/>
      <c r="Y8" s="4"/>
      <c r="Z8" s="4"/>
      <c r="AA8" s="4"/>
      <c r="AB8" s="4"/>
      <c r="AC8" s="4"/>
      <c r="AD8" s="4"/>
      <c r="AE8" s="10"/>
      <c r="AF8" s="10"/>
    </row>
    <row r="9" spans="1:30" s="35" customFormat="1" ht="99.75" customHeight="1" thickBot="1">
      <c r="A9" s="43">
        <v>6</v>
      </c>
      <c r="B9" s="8" t="s">
        <v>21</v>
      </c>
      <c r="C9" s="8" t="s">
        <v>26</v>
      </c>
      <c r="D9" s="4" t="s">
        <v>48</v>
      </c>
      <c r="E9" s="4"/>
      <c r="F9" s="4"/>
      <c r="G9" s="4"/>
      <c r="H9" s="4" t="s">
        <v>213</v>
      </c>
      <c r="I9" s="4" t="s">
        <v>47</v>
      </c>
      <c r="J9" s="9"/>
      <c r="K9" s="8" t="s">
        <v>45</v>
      </c>
      <c r="L9" s="4" t="s">
        <v>46</v>
      </c>
      <c r="M9" s="44"/>
      <c r="N9" s="8" t="s">
        <v>190</v>
      </c>
      <c r="O9" s="4" t="s">
        <v>41</v>
      </c>
      <c r="P9" s="4"/>
      <c r="Q9" s="4"/>
      <c r="R9" s="4"/>
      <c r="S9" s="4"/>
      <c r="T9" s="4"/>
      <c r="U9" s="4"/>
      <c r="V9" s="4"/>
      <c r="W9" s="4"/>
      <c r="X9" s="9"/>
      <c r="Y9" s="4"/>
      <c r="Z9" s="4"/>
      <c r="AA9" s="4"/>
      <c r="AB9" s="4"/>
      <c r="AC9" s="4"/>
      <c r="AD9" s="4"/>
    </row>
    <row r="10" spans="1:30" s="35" customFormat="1" ht="79.5" customHeight="1" thickBot="1">
      <c r="A10" s="43">
        <v>7</v>
      </c>
      <c r="B10" s="8" t="s">
        <v>21</v>
      </c>
      <c r="C10" s="8" t="s">
        <v>26</v>
      </c>
      <c r="D10" s="4"/>
      <c r="E10" s="32"/>
      <c r="F10" s="4" t="s">
        <v>296</v>
      </c>
      <c r="G10" s="4"/>
      <c r="H10" s="4" t="s">
        <v>284</v>
      </c>
      <c r="I10" s="4"/>
      <c r="J10" s="9"/>
      <c r="K10" s="8" t="s">
        <v>91</v>
      </c>
      <c r="L10" s="4" t="s">
        <v>283</v>
      </c>
      <c r="M10" s="44">
        <v>453620643</v>
      </c>
      <c r="N10" s="8" t="s">
        <v>280</v>
      </c>
      <c r="O10" s="4" t="s">
        <v>25</v>
      </c>
      <c r="P10" s="4"/>
      <c r="Q10" s="4"/>
      <c r="R10" s="4"/>
      <c r="S10" s="4"/>
      <c r="T10" s="4">
        <v>2017</v>
      </c>
      <c r="U10" s="4"/>
      <c r="V10" s="4"/>
      <c r="W10" s="4"/>
      <c r="X10" s="9"/>
      <c r="Y10" s="4"/>
      <c r="Z10" s="32"/>
      <c r="AA10" s="32"/>
      <c r="AB10" s="4"/>
      <c r="AC10" s="4"/>
      <c r="AD10" s="4"/>
    </row>
    <row r="11" spans="1:30" s="35" customFormat="1" ht="44.25" customHeight="1" thickBot="1">
      <c r="A11" s="43">
        <v>8</v>
      </c>
      <c r="B11" s="8" t="s">
        <v>21</v>
      </c>
      <c r="C11" s="8" t="s">
        <v>26</v>
      </c>
      <c r="D11" s="4"/>
      <c r="E11" s="32"/>
      <c r="F11" s="4"/>
      <c r="G11" s="4"/>
      <c r="H11" s="4" t="s">
        <v>130</v>
      </c>
      <c r="I11" s="4"/>
      <c r="J11" s="9"/>
      <c r="K11" s="8" t="s">
        <v>92</v>
      </c>
      <c r="L11" s="4"/>
      <c r="M11" s="44">
        <v>250815247</v>
      </c>
      <c r="N11" s="8" t="s">
        <v>275</v>
      </c>
      <c r="O11" s="4" t="s">
        <v>34</v>
      </c>
      <c r="P11" s="4"/>
      <c r="Q11" s="4"/>
      <c r="R11" s="4"/>
      <c r="S11" s="4"/>
      <c r="T11" s="4">
        <v>2017</v>
      </c>
      <c r="U11" s="4"/>
      <c r="V11" s="4"/>
      <c r="W11" s="4"/>
      <c r="X11" s="9"/>
      <c r="Y11" s="4"/>
      <c r="Z11" s="32"/>
      <c r="AA11" s="32"/>
      <c r="AB11" s="4"/>
      <c r="AC11" s="4"/>
      <c r="AD11" s="4"/>
    </row>
    <row r="12" spans="1:30" s="35" customFormat="1" ht="72.75" thickBot="1">
      <c r="A12" s="43">
        <v>9</v>
      </c>
      <c r="B12" s="8" t="s">
        <v>21</v>
      </c>
      <c r="C12" s="8" t="s">
        <v>26</v>
      </c>
      <c r="D12" s="4"/>
      <c r="E12" s="32"/>
      <c r="F12" s="4" t="s">
        <v>121</v>
      </c>
      <c r="G12" s="4"/>
      <c r="H12" s="4" t="s">
        <v>104</v>
      </c>
      <c r="I12" s="4"/>
      <c r="J12" s="9"/>
      <c r="K12" s="8" t="s">
        <v>93</v>
      </c>
      <c r="L12" s="4" t="s">
        <v>120</v>
      </c>
      <c r="M12" s="44">
        <v>197354000</v>
      </c>
      <c r="N12" s="8" t="s">
        <v>280</v>
      </c>
      <c r="O12" s="4" t="s">
        <v>172</v>
      </c>
      <c r="P12" s="4"/>
      <c r="Q12" s="4"/>
      <c r="R12" s="4"/>
      <c r="S12" s="4"/>
      <c r="T12" s="4">
        <v>2017</v>
      </c>
      <c r="U12" s="4">
        <v>2017</v>
      </c>
      <c r="V12" s="4"/>
      <c r="W12" s="4"/>
      <c r="X12" s="9"/>
      <c r="Y12" s="4"/>
      <c r="Z12" s="32" t="s">
        <v>131</v>
      </c>
      <c r="AA12" s="32"/>
      <c r="AB12" s="4"/>
      <c r="AC12" s="4"/>
      <c r="AD12" s="4"/>
    </row>
    <row r="13" spans="1:30" s="35" customFormat="1" ht="129.75" customHeight="1" thickBot="1">
      <c r="A13" s="43">
        <v>10</v>
      </c>
      <c r="B13" s="8" t="s">
        <v>21</v>
      </c>
      <c r="C13" s="8" t="s">
        <v>729</v>
      </c>
      <c r="D13" s="4"/>
      <c r="E13" s="32"/>
      <c r="F13" s="4"/>
      <c r="G13" s="4" t="s">
        <v>727</v>
      </c>
      <c r="H13" s="4" t="s">
        <v>135</v>
      </c>
      <c r="I13" s="4" t="s">
        <v>732</v>
      </c>
      <c r="J13" s="9"/>
      <c r="K13" s="8" t="s">
        <v>94</v>
      </c>
      <c r="L13" s="4" t="s">
        <v>728</v>
      </c>
      <c r="M13" s="44">
        <v>479090000</v>
      </c>
      <c r="N13" s="8" t="s">
        <v>280</v>
      </c>
      <c r="O13" s="4" t="s">
        <v>10</v>
      </c>
      <c r="P13" s="4"/>
      <c r="Q13" s="4"/>
      <c r="R13" s="4"/>
      <c r="S13" s="4"/>
      <c r="T13" s="4">
        <v>2017</v>
      </c>
      <c r="U13" s="4">
        <v>2020</v>
      </c>
      <c r="V13" s="4"/>
      <c r="W13" s="4"/>
      <c r="X13" s="9"/>
      <c r="Y13" s="4"/>
      <c r="Z13" s="32"/>
      <c r="AA13" s="32"/>
      <c r="AB13" s="4"/>
      <c r="AC13" s="4"/>
      <c r="AD13" s="4"/>
    </row>
    <row r="14" spans="1:30" s="35" customFormat="1" ht="129.75" customHeight="1" thickBot="1">
      <c r="A14" s="43">
        <v>11</v>
      </c>
      <c r="B14" s="8" t="s">
        <v>21</v>
      </c>
      <c r="C14" s="8" t="s">
        <v>729</v>
      </c>
      <c r="D14" s="4"/>
      <c r="E14" s="32"/>
      <c r="F14" s="4"/>
      <c r="G14" s="4" t="s">
        <v>727</v>
      </c>
      <c r="H14" s="4"/>
      <c r="I14" s="4" t="s">
        <v>732</v>
      </c>
      <c r="J14" s="9"/>
      <c r="K14" s="8" t="s">
        <v>730</v>
      </c>
      <c r="L14" s="4" t="s">
        <v>728</v>
      </c>
      <c r="M14" s="44">
        <v>485514000</v>
      </c>
      <c r="N14" s="8" t="s">
        <v>280</v>
      </c>
      <c r="O14" s="4" t="s">
        <v>10</v>
      </c>
      <c r="P14" s="4"/>
      <c r="Q14" s="4"/>
      <c r="R14" s="4"/>
      <c r="S14" s="4"/>
      <c r="T14" s="4">
        <v>2019</v>
      </c>
      <c r="U14" s="4">
        <v>2020</v>
      </c>
      <c r="V14" s="4"/>
      <c r="W14" s="4"/>
      <c r="X14" s="9"/>
      <c r="Y14" s="4"/>
      <c r="Z14" s="32"/>
      <c r="AA14" s="32"/>
      <c r="AB14" s="4"/>
      <c r="AC14" s="4"/>
      <c r="AD14" s="4"/>
    </row>
    <row r="15" spans="1:30" s="35" customFormat="1" ht="69.75" customHeight="1" thickBot="1">
      <c r="A15" s="43">
        <v>12</v>
      </c>
      <c r="B15" s="8" t="s">
        <v>21</v>
      </c>
      <c r="C15" s="8" t="s">
        <v>96</v>
      </c>
      <c r="D15" s="4"/>
      <c r="E15" s="32"/>
      <c r="F15" s="4"/>
      <c r="G15" s="4"/>
      <c r="H15" s="4"/>
      <c r="I15" s="4"/>
      <c r="J15" s="9"/>
      <c r="K15" s="8" t="s">
        <v>98</v>
      </c>
      <c r="L15" s="4"/>
      <c r="M15" s="44"/>
      <c r="N15" s="8"/>
      <c r="O15" s="4" t="s">
        <v>41</v>
      </c>
      <c r="P15" s="4"/>
      <c r="Q15" s="4"/>
      <c r="R15" s="4"/>
      <c r="S15" s="4"/>
      <c r="T15" s="4"/>
      <c r="U15" s="4"/>
      <c r="V15" s="4"/>
      <c r="W15" s="4"/>
      <c r="X15" s="9"/>
      <c r="Y15" s="4"/>
      <c r="Z15" s="32"/>
      <c r="AA15" s="32"/>
      <c r="AB15" s="4"/>
      <c r="AC15" s="4"/>
      <c r="AD15" s="4"/>
    </row>
    <row r="16" spans="1:30" s="35" customFormat="1" ht="108.75" thickBot="1">
      <c r="A16" s="43">
        <v>13</v>
      </c>
      <c r="B16" s="8" t="s">
        <v>21</v>
      </c>
      <c r="C16" s="8" t="s">
        <v>96</v>
      </c>
      <c r="D16" s="8" t="s">
        <v>415</v>
      </c>
      <c r="E16" s="8" t="s">
        <v>573</v>
      </c>
      <c r="F16" s="8"/>
      <c r="G16" s="8"/>
      <c r="H16" s="62" t="s">
        <v>571</v>
      </c>
      <c r="I16" s="8" t="s">
        <v>102</v>
      </c>
      <c r="J16" s="9"/>
      <c r="K16" s="8" t="s">
        <v>416</v>
      </c>
      <c r="L16" s="4" t="s">
        <v>417</v>
      </c>
      <c r="M16" s="6">
        <v>560046000</v>
      </c>
      <c r="N16" s="4" t="s">
        <v>570</v>
      </c>
      <c r="O16" s="4" t="s">
        <v>172</v>
      </c>
      <c r="P16" s="4"/>
      <c r="Q16" s="4"/>
      <c r="R16" s="6">
        <v>5600459</v>
      </c>
      <c r="S16" s="7">
        <f>P16+Q16+R16</f>
        <v>5600459</v>
      </c>
      <c r="T16" s="4">
        <v>2019</v>
      </c>
      <c r="U16" s="4">
        <v>2020</v>
      </c>
      <c r="V16" s="4"/>
      <c r="W16" s="4"/>
      <c r="X16" s="9"/>
      <c r="Y16" s="8" t="s">
        <v>769</v>
      </c>
      <c r="Z16" s="8" t="s">
        <v>698</v>
      </c>
      <c r="AA16" s="8"/>
      <c r="AB16" s="8"/>
      <c r="AC16" s="8"/>
      <c r="AD16" s="8" t="s">
        <v>801</v>
      </c>
    </row>
    <row r="17" spans="1:30" s="35" customFormat="1" ht="167.25" customHeight="1" thickBot="1">
      <c r="A17" s="43">
        <v>14</v>
      </c>
      <c r="B17" s="8" t="s">
        <v>21</v>
      </c>
      <c r="C17" s="8" t="s">
        <v>123</v>
      </c>
      <c r="D17" s="4" t="s">
        <v>124</v>
      </c>
      <c r="E17" s="4" t="s">
        <v>146</v>
      </c>
      <c r="F17" s="4" t="s">
        <v>180</v>
      </c>
      <c r="G17" s="4" t="s">
        <v>294</v>
      </c>
      <c r="H17" s="4" t="s">
        <v>125</v>
      </c>
      <c r="I17" s="4" t="s">
        <v>88</v>
      </c>
      <c r="J17" s="9"/>
      <c r="K17" s="8" t="s">
        <v>103</v>
      </c>
      <c r="L17" s="4" t="s">
        <v>126</v>
      </c>
      <c r="M17" s="44">
        <v>28448583</v>
      </c>
      <c r="N17" s="8" t="s">
        <v>97</v>
      </c>
      <c r="O17" s="4" t="s">
        <v>27</v>
      </c>
      <c r="P17" s="6">
        <v>25992964</v>
      </c>
      <c r="Q17" s="6">
        <v>-344811</v>
      </c>
      <c r="R17" s="6">
        <v>291804</v>
      </c>
      <c r="S17" s="7">
        <f>P17+Q17+R17</f>
        <v>25939957</v>
      </c>
      <c r="T17" s="4">
        <v>2017</v>
      </c>
      <c r="U17" s="4">
        <v>2018</v>
      </c>
      <c r="V17" s="4">
        <v>2019</v>
      </c>
      <c r="W17" s="4"/>
      <c r="X17" s="9"/>
      <c r="Y17" s="4" t="s">
        <v>295</v>
      </c>
      <c r="Z17" s="35" t="s">
        <v>357</v>
      </c>
      <c r="AA17" s="32" t="s">
        <v>367</v>
      </c>
      <c r="AB17" s="7">
        <f>M17-P17</f>
        <v>2455619</v>
      </c>
      <c r="AC17" s="4" t="s">
        <v>18</v>
      </c>
      <c r="AD17" s="4" t="s">
        <v>509</v>
      </c>
    </row>
    <row r="18" spans="1:30" s="35" customFormat="1" ht="96.75" thickBot="1">
      <c r="A18" s="43">
        <v>15</v>
      </c>
      <c r="B18" s="8" t="s">
        <v>21</v>
      </c>
      <c r="C18" s="8" t="s">
        <v>96</v>
      </c>
      <c r="D18" s="4" t="s">
        <v>141</v>
      </c>
      <c r="E18" s="32"/>
      <c r="F18" s="4" t="s">
        <v>147</v>
      </c>
      <c r="G18" s="4" t="s">
        <v>294</v>
      </c>
      <c r="H18" s="4" t="s">
        <v>389</v>
      </c>
      <c r="I18" s="4" t="s">
        <v>142</v>
      </c>
      <c r="J18" s="9"/>
      <c r="K18" s="8" t="s">
        <v>143</v>
      </c>
      <c r="L18" s="4" t="s">
        <v>144</v>
      </c>
      <c r="M18" s="44">
        <v>32073953</v>
      </c>
      <c r="N18" s="8" t="s">
        <v>97</v>
      </c>
      <c r="O18" s="4" t="s">
        <v>27</v>
      </c>
      <c r="P18" s="6">
        <v>29558753</v>
      </c>
      <c r="Q18" s="4"/>
      <c r="R18" s="4"/>
      <c r="S18" s="4"/>
      <c r="T18" s="4">
        <v>2017</v>
      </c>
      <c r="U18" s="4">
        <v>2018</v>
      </c>
      <c r="V18" s="4">
        <v>2019</v>
      </c>
      <c r="W18" s="4"/>
      <c r="X18" s="9"/>
      <c r="Y18" s="4" t="s">
        <v>295</v>
      </c>
      <c r="Z18" s="32" t="s">
        <v>314</v>
      </c>
      <c r="AA18" s="32" t="s">
        <v>433</v>
      </c>
      <c r="AB18" s="7">
        <f>M18-P18</f>
        <v>2515200</v>
      </c>
      <c r="AC18" s="4" t="s">
        <v>176</v>
      </c>
      <c r="AD18" s="4" t="s">
        <v>574</v>
      </c>
    </row>
    <row r="19" spans="1:30" s="35" customFormat="1" ht="122.25" customHeight="1" thickBot="1">
      <c r="A19" s="43">
        <v>16</v>
      </c>
      <c r="B19" s="8" t="s">
        <v>21</v>
      </c>
      <c r="C19" s="8" t="s">
        <v>37</v>
      </c>
      <c r="D19" s="8" t="s">
        <v>164</v>
      </c>
      <c r="E19" s="8" t="s">
        <v>346</v>
      </c>
      <c r="F19" s="8" t="s">
        <v>364</v>
      </c>
      <c r="G19" s="8" t="s">
        <v>430</v>
      </c>
      <c r="H19" s="8"/>
      <c r="I19" s="8" t="s">
        <v>165</v>
      </c>
      <c r="J19" s="9"/>
      <c r="K19" s="8" t="s">
        <v>166</v>
      </c>
      <c r="L19" s="4" t="s">
        <v>167</v>
      </c>
      <c r="M19" s="6">
        <v>59836205</v>
      </c>
      <c r="N19" s="4" t="s">
        <v>148</v>
      </c>
      <c r="O19" s="4" t="s">
        <v>27</v>
      </c>
      <c r="P19" s="6">
        <v>50021204</v>
      </c>
      <c r="Q19" s="6">
        <v>9792844</v>
      </c>
      <c r="R19" s="6">
        <v>598632</v>
      </c>
      <c r="S19" s="7">
        <f>P19+Q19+R19</f>
        <v>60412680</v>
      </c>
      <c r="T19" s="4">
        <v>2018</v>
      </c>
      <c r="U19" s="4">
        <v>2019</v>
      </c>
      <c r="V19" s="4" t="s">
        <v>384</v>
      </c>
      <c r="W19" s="4"/>
      <c r="X19" s="9"/>
      <c r="Y19" s="8" t="s">
        <v>431</v>
      </c>
      <c r="Z19" s="8" t="s">
        <v>432</v>
      </c>
      <c r="AA19" s="8" t="s">
        <v>471</v>
      </c>
      <c r="AB19" s="17">
        <f>M19-P19-Q19</f>
        <v>22157</v>
      </c>
      <c r="AC19" s="8" t="s">
        <v>18</v>
      </c>
      <c r="AD19" s="8" t="s">
        <v>787</v>
      </c>
    </row>
    <row r="20" spans="1:30" s="35" customFormat="1" ht="181.5" customHeight="1" thickBot="1">
      <c r="A20" s="43">
        <v>17</v>
      </c>
      <c r="B20" s="8" t="s">
        <v>21</v>
      </c>
      <c r="C20" s="8" t="s">
        <v>96</v>
      </c>
      <c r="D20" s="4" t="s">
        <v>257</v>
      </c>
      <c r="E20" s="32" t="s">
        <v>271</v>
      </c>
      <c r="F20" s="8" t="s">
        <v>321</v>
      </c>
      <c r="G20" s="8"/>
      <c r="H20" s="8" t="s">
        <v>403</v>
      </c>
      <c r="I20" s="8" t="s">
        <v>229</v>
      </c>
      <c r="J20" s="9"/>
      <c r="K20" s="8" t="s">
        <v>224</v>
      </c>
      <c r="L20" s="8" t="s">
        <v>242</v>
      </c>
      <c r="M20" s="16">
        <v>42614000</v>
      </c>
      <c r="N20" s="8" t="s">
        <v>129</v>
      </c>
      <c r="O20" s="4" t="s">
        <v>27</v>
      </c>
      <c r="P20" s="247">
        <v>161741666</v>
      </c>
      <c r="Q20" s="8"/>
      <c r="R20" s="8"/>
      <c r="S20" s="8"/>
      <c r="T20" s="4">
        <v>2018</v>
      </c>
      <c r="U20" s="4">
        <v>2018</v>
      </c>
      <c r="V20" s="8" t="s">
        <v>384</v>
      </c>
      <c r="W20" s="8"/>
      <c r="X20" s="9"/>
      <c r="Y20" s="8" t="s">
        <v>426</v>
      </c>
      <c r="Z20" s="8" t="s">
        <v>505</v>
      </c>
      <c r="AA20" s="8"/>
      <c r="AB20" s="8"/>
      <c r="AC20" s="8"/>
      <c r="AD20" s="8" t="s">
        <v>552</v>
      </c>
    </row>
    <row r="21" spans="1:30" s="35" customFormat="1" ht="158.25" customHeight="1" thickBot="1">
      <c r="A21" s="43">
        <v>18</v>
      </c>
      <c r="B21" s="8" t="s">
        <v>21</v>
      </c>
      <c r="C21" s="8" t="s">
        <v>96</v>
      </c>
      <c r="D21" s="4" t="s">
        <v>258</v>
      </c>
      <c r="E21" s="32" t="s">
        <v>271</v>
      </c>
      <c r="F21" s="8" t="s">
        <v>321</v>
      </c>
      <c r="G21" s="8"/>
      <c r="H21" s="8" t="s">
        <v>404</v>
      </c>
      <c r="I21" s="8" t="s">
        <v>230</v>
      </c>
      <c r="J21" s="9"/>
      <c r="K21" s="8" t="s">
        <v>225</v>
      </c>
      <c r="L21" s="8" t="s">
        <v>243</v>
      </c>
      <c r="M21" s="16">
        <v>28769000</v>
      </c>
      <c r="N21" s="8" t="s">
        <v>129</v>
      </c>
      <c r="O21" s="4" t="s">
        <v>27</v>
      </c>
      <c r="P21" s="248"/>
      <c r="Q21" s="8"/>
      <c r="R21" s="8"/>
      <c r="S21" s="8"/>
      <c r="T21" s="4">
        <v>2018</v>
      </c>
      <c r="U21" s="4">
        <v>2018</v>
      </c>
      <c r="V21" s="8" t="s">
        <v>384</v>
      </c>
      <c r="W21" s="8"/>
      <c r="X21" s="9"/>
      <c r="Y21" s="8" t="s">
        <v>426</v>
      </c>
      <c r="Z21" s="8" t="s">
        <v>505</v>
      </c>
      <c r="AA21" s="8"/>
      <c r="AB21" s="8"/>
      <c r="AC21" s="8"/>
      <c r="AD21" s="8" t="s">
        <v>552</v>
      </c>
    </row>
    <row r="22" spans="1:30" s="35" customFormat="1" ht="177" customHeight="1" thickBot="1">
      <c r="A22" s="43">
        <v>19</v>
      </c>
      <c r="B22" s="8" t="s">
        <v>21</v>
      </c>
      <c r="C22" s="8" t="s">
        <v>96</v>
      </c>
      <c r="D22" s="4" t="s">
        <v>259</v>
      </c>
      <c r="E22" s="32" t="s">
        <v>270</v>
      </c>
      <c r="F22" s="8" t="s">
        <v>321</v>
      </c>
      <c r="G22" s="8"/>
      <c r="H22" s="8" t="s">
        <v>405</v>
      </c>
      <c r="I22" s="8" t="s">
        <v>231</v>
      </c>
      <c r="J22" s="9"/>
      <c r="K22" s="8" t="s">
        <v>226</v>
      </c>
      <c r="L22" s="8" t="s">
        <v>244</v>
      </c>
      <c r="M22" s="16">
        <v>45890000</v>
      </c>
      <c r="N22" s="8" t="s">
        <v>129</v>
      </c>
      <c r="O22" s="4" t="s">
        <v>27</v>
      </c>
      <c r="P22" s="248"/>
      <c r="Q22" s="8"/>
      <c r="R22" s="8"/>
      <c r="S22" s="8"/>
      <c r="T22" s="4">
        <v>2018</v>
      </c>
      <c r="U22" s="4">
        <v>2018</v>
      </c>
      <c r="V22" s="8" t="s">
        <v>384</v>
      </c>
      <c r="W22" s="8"/>
      <c r="X22" s="9"/>
      <c r="Y22" s="8" t="s">
        <v>426</v>
      </c>
      <c r="Z22" s="8" t="s">
        <v>505</v>
      </c>
      <c r="AA22" s="8"/>
      <c r="AB22" s="8"/>
      <c r="AC22" s="8"/>
      <c r="AD22" s="8" t="s">
        <v>553</v>
      </c>
    </row>
    <row r="23" spans="1:30" s="35" customFormat="1" ht="168" customHeight="1" thickBot="1">
      <c r="A23" s="43">
        <v>20</v>
      </c>
      <c r="B23" s="8" t="s">
        <v>21</v>
      </c>
      <c r="C23" s="8" t="s">
        <v>96</v>
      </c>
      <c r="D23" s="4" t="s">
        <v>259</v>
      </c>
      <c r="E23" s="32" t="s">
        <v>271</v>
      </c>
      <c r="F23" s="8" t="s">
        <v>321</v>
      </c>
      <c r="G23" s="8"/>
      <c r="H23" s="8" t="s">
        <v>406</v>
      </c>
      <c r="I23" s="8" t="s">
        <v>232</v>
      </c>
      <c r="J23" s="9"/>
      <c r="K23" s="8" t="s">
        <v>227</v>
      </c>
      <c r="L23" s="8" t="s">
        <v>245</v>
      </c>
      <c r="M23" s="16">
        <v>28679000</v>
      </c>
      <c r="N23" s="8" t="s">
        <v>129</v>
      </c>
      <c r="O23" s="4" t="s">
        <v>27</v>
      </c>
      <c r="P23" s="248"/>
      <c r="Q23" s="8"/>
      <c r="R23" s="8"/>
      <c r="S23" s="8"/>
      <c r="T23" s="4">
        <v>2018</v>
      </c>
      <c r="U23" s="4">
        <v>2018</v>
      </c>
      <c r="V23" s="8" t="s">
        <v>384</v>
      </c>
      <c r="W23" s="8"/>
      <c r="X23" s="9"/>
      <c r="Y23" s="8" t="s">
        <v>426</v>
      </c>
      <c r="Z23" s="8" t="s">
        <v>505</v>
      </c>
      <c r="AA23" s="8"/>
      <c r="AB23" s="8"/>
      <c r="AC23" s="8"/>
      <c r="AD23" s="8" t="s">
        <v>552</v>
      </c>
    </row>
    <row r="24" spans="1:30" s="35" customFormat="1" ht="162" customHeight="1" thickBot="1">
      <c r="A24" s="43">
        <v>21</v>
      </c>
      <c r="B24" s="8" t="s">
        <v>21</v>
      </c>
      <c r="C24" s="8" t="s">
        <v>96</v>
      </c>
      <c r="D24" s="4" t="s">
        <v>259</v>
      </c>
      <c r="E24" s="32" t="s">
        <v>271</v>
      </c>
      <c r="F24" s="8" t="s">
        <v>321</v>
      </c>
      <c r="G24" s="8"/>
      <c r="H24" s="8" t="s">
        <v>406</v>
      </c>
      <c r="I24" s="8" t="s">
        <v>233</v>
      </c>
      <c r="J24" s="9"/>
      <c r="K24" s="8" t="s">
        <v>228</v>
      </c>
      <c r="L24" s="8" t="s">
        <v>246</v>
      </c>
      <c r="M24" s="16">
        <v>24652000</v>
      </c>
      <c r="N24" s="8" t="s">
        <v>129</v>
      </c>
      <c r="O24" s="4" t="s">
        <v>27</v>
      </c>
      <c r="P24" s="249"/>
      <c r="Q24" s="8"/>
      <c r="R24" s="8"/>
      <c r="S24" s="8"/>
      <c r="T24" s="4">
        <v>2018</v>
      </c>
      <c r="U24" s="4">
        <v>2018</v>
      </c>
      <c r="V24" s="8" t="s">
        <v>384</v>
      </c>
      <c r="W24" s="8"/>
      <c r="X24" s="9"/>
      <c r="Y24" s="8" t="s">
        <v>426</v>
      </c>
      <c r="Z24" s="8" t="s">
        <v>505</v>
      </c>
      <c r="AA24" s="8"/>
      <c r="AB24" s="8"/>
      <c r="AC24" s="8"/>
      <c r="AD24" s="8" t="s">
        <v>552</v>
      </c>
    </row>
    <row r="25" spans="1:30" s="35" customFormat="1" ht="164.25" customHeight="1" thickBot="1">
      <c r="A25" s="43">
        <v>22</v>
      </c>
      <c r="B25" s="8" t="s">
        <v>21</v>
      </c>
      <c r="C25" s="8" t="s">
        <v>26</v>
      </c>
      <c r="D25" s="4" t="s">
        <v>260</v>
      </c>
      <c r="E25" s="32" t="s">
        <v>271</v>
      </c>
      <c r="F25" s="8" t="s">
        <v>321</v>
      </c>
      <c r="G25" s="8"/>
      <c r="H25" s="8" t="s">
        <v>407</v>
      </c>
      <c r="I25" s="8" t="s">
        <v>235</v>
      </c>
      <c r="J25" s="9"/>
      <c r="K25" s="8" t="s">
        <v>201</v>
      </c>
      <c r="L25" s="8" t="s">
        <v>248</v>
      </c>
      <c r="M25" s="16">
        <v>14915000</v>
      </c>
      <c r="N25" s="8" t="s">
        <v>129</v>
      </c>
      <c r="O25" s="4" t="s">
        <v>27</v>
      </c>
      <c r="P25" s="16">
        <v>36619193</v>
      </c>
      <c r="Q25" s="8"/>
      <c r="R25" s="8"/>
      <c r="S25" s="8"/>
      <c r="T25" s="4">
        <v>2018</v>
      </c>
      <c r="U25" s="4">
        <v>2018</v>
      </c>
      <c r="V25" s="8" t="s">
        <v>384</v>
      </c>
      <c r="W25" s="8"/>
      <c r="X25" s="9"/>
      <c r="Y25" s="8" t="s">
        <v>426</v>
      </c>
      <c r="Z25" s="8" t="s">
        <v>506</v>
      </c>
      <c r="AA25" s="8"/>
      <c r="AB25" s="8"/>
      <c r="AC25" s="8"/>
      <c r="AD25" s="8" t="s">
        <v>554</v>
      </c>
    </row>
    <row r="26" spans="1:30" s="35" customFormat="1" ht="177.75" customHeight="1" thickBot="1">
      <c r="A26" s="43">
        <v>23</v>
      </c>
      <c r="B26" s="8" t="s">
        <v>21</v>
      </c>
      <c r="C26" s="8" t="s">
        <v>26</v>
      </c>
      <c r="D26" s="4" t="s">
        <v>259</v>
      </c>
      <c r="E26" s="32" t="s">
        <v>269</v>
      </c>
      <c r="F26" s="8" t="s">
        <v>321</v>
      </c>
      <c r="G26" s="8"/>
      <c r="H26" s="8" t="s">
        <v>408</v>
      </c>
      <c r="I26" s="8" t="s">
        <v>236</v>
      </c>
      <c r="J26" s="9"/>
      <c r="K26" s="8" t="s">
        <v>202</v>
      </c>
      <c r="L26" s="8" t="s">
        <v>249</v>
      </c>
      <c r="M26" s="16">
        <v>42616000</v>
      </c>
      <c r="N26" s="8" t="s">
        <v>129</v>
      </c>
      <c r="O26" s="4" t="s">
        <v>27</v>
      </c>
      <c r="P26" s="33">
        <v>50026779</v>
      </c>
      <c r="Q26" s="8"/>
      <c r="R26" s="8"/>
      <c r="S26" s="8"/>
      <c r="T26" s="4">
        <v>2018</v>
      </c>
      <c r="U26" s="4">
        <v>2018</v>
      </c>
      <c r="V26" s="8" t="s">
        <v>384</v>
      </c>
      <c r="W26" s="8"/>
      <c r="X26" s="9"/>
      <c r="Y26" s="8" t="s">
        <v>426</v>
      </c>
      <c r="Z26" s="8" t="s">
        <v>506</v>
      </c>
      <c r="AA26" s="8"/>
      <c r="AB26" s="8"/>
      <c r="AC26" s="8"/>
      <c r="AD26" s="8" t="s">
        <v>555</v>
      </c>
    </row>
    <row r="27" spans="1:30" s="35" customFormat="1" ht="195.75" customHeight="1" thickBot="1">
      <c r="A27" s="43">
        <v>24</v>
      </c>
      <c r="B27" s="8" t="s">
        <v>21</v>
      </c>
      <c r="C27" s="8" t="s">
        <v>205</v>
      </c>
      <c r="D27" s="4" t="s">
        <v>259</v>
      </c>
      <c r="E27" s="32" t="s">
        <v>270</v>
      </c>
      <c r="F27" s="8" t="s">
        <v>321</v>
      </c>
      <c r="G27" s="8"/>
      <c r="H27" s="8" t="s">
        <v>409</v>
      </c>
      <c r="I27" s="8" t="s">
        <v>207</v>
      </c>
      <c r="J27" s="9"/>
      <c r="K27" s="8" t="s">
        <v>203</v>
      </c>
      <c r="L27" s="8" t="s">
        <v>251</v>
      </c>
      <c r="M27" s="16">
        <v>55787000</v>
      </c>
      <c r="N27" s="8" t="s">
        <v>129</v>
      </c>
      <c r="O27" s="4" t="s">
        <v>27</v>
      </c>
      <c r="P27" s="8"/>
      <c r="Q27" s="8"/>
      <c r="R27" s="8"/>
      <c r="S27" s="8"/>
      <c r="T27" s="4">
        <v>2018</v>
      </c>
      <c r="U27" s="4">
        <v>2018</v>
      </c>
      <c r="V27" s="8" t="s">
        <v>384</v>
      </c>
      <c r="W27" s="8"/>
      <c r="X27" s="9"/>
      <c r="Y27" s="8" t="s">
        <v>426</v>
      </c>
      <c r="Z27" s="8" t="s">
        <v>507</v>
      </c>
      <c r="AA27" s="8"/>
      <c r="AB27" s="8"/>
      <c r="AC27" s="8"/>
      <c r="AD27" s="8" t="s">
        <v>536</v>
      </c>
    </row>
    <row r="28" spans="1:30" s="35" customFormat="1" ht="204.75" customHeight="1" thickBot="1">
      <c r="A28" s="43">
        <v>25</v>
      </c>
      <c r="B28" s="8" t="s">
        <v>21</v>
      </c>
      <c r="C28" s="8" t="s">
        <v>205</v>
      </c>
      <c r="D28" s="4" t="s">
        <v>261</v>
      </c>
      <c r="E28" s="32" t="s">
        <v>270</v>
      </c>
      <c r="F28" s="8" t="s">
        <v>321</v>
      </c>
      <c r="G28" s="8"/>
      <c r="H28" s="8" t="s">
        <v>409</v>
      </c>
      <c r="I28" s="8" t="s">
        <v>208</v>
      </c>
      <c r="J28" s="9"/>
      <c r="K28" s="8" t="s">
        <v>204</v>
      </c>
      <c r="L28" s="8" t="s">
        <v>250</v>
      </c>
      <c r="M28" s="16">
        <v>62907000</v>
      </c>
      <c r="N28" s="8" t="s">
        <v>129</v>
      </c>
      <c r="O28" s="4" t="s">
        <v>27</v>
      </c>
      <c r="P28" s="8"/>
      <c r="Q28" s="8"/>
      <c r="R28" s="8"/>
      <c r="S28" s="8"/>
      <c r="T28" s="4">
        <v>2018</v>
      </c>
      <c r="U28" s="4">
        <v>2018</v>
      </c>
      <c r="V28" s="8" t="s">
        <v>384</v>
      </c>
      <c r="W28" s="8"/>
      <c r="X28" s="9"/>
      <c r="Y28" s="8" t="s">
        <v>426</v>
      </c>
      <c r="Z28" s="8" t="s">
        <v>507</v>
      </c>
      <c r="AA28" s="8"/>
      <c r="AB28" s="8"/>
      <c r="AC28" s="8"/>
      <c r="AD28" s="8" t="s">
        <v>536</v>
      </c>
    </row>
    <row r="29" spans="1:30" s="35" customFormat="1" ht="169.5" customHeight="1" thickBot="1">
      <c r="A29" s="43">
        <v>26</v>
      </c>
      <c r="B29" s="8" t="s">
        <v>21</v>
      </c>
      <c r="C29" s="8" t="s">
        <v>239</v>
      </c>
      <c r="D29" s="4" t="s">
        <v>259</v>
      </c>
      <c r="E29" s="32" t="s">
        <v>269</v>
      </c>
      <c r="F29" s="8" t="s">
        <v>321</v>
      </c>
      <c r="G29" s="8"/>
      <c r="H29" s="8" t="s">
        <v>410</v>
      </c>
      <c r="I29" s="8" t="s">
        <v>238</v>
      </c>
      <c r="J29" s="9"/>
      <c r="K29" s="8" t="s">
        <v>237</v>
      </c>
      <c r="L29" s="8" t="s">
        <v>252</v>
      </c>
      <c r="M29" s="16">
        <v>15345000</v>
      </c>
      <c r="N29" s="8" t="s">
        <v>129</v>
      </c>
      <c r="O29" s="4" t="s">
        <v>27</v>
      </c>
      <c r="P29" s="16">
        <v>36619193</v>
      </c>
      <c r="Q29" s="8"/>
      <c r="R29" s="8"/>
      <c r="S29" s="8"/>
      <c r="T29" s="4">
        <v>2018</v>
      </c>
      <c r="U29" s="4">
        <v>2018</v>
      </c>
      <c r="V29" s="8" t="s">
        <v>384</v>
      </c>
      <c r="W29" s="8"/>
      <c r="X29" s="9"/>
      <c r="Y29" s="8" t="s">
        <v>426</v>
      </c>
      <c r="Z29" s="8" t="s">
        <v>506</v>
      </c>
      <c r="AA29" s="8"/>
      <c r="AB29" s="8"/>
      <c r="AC29" s="8"/>
      <c r="AD29" s="8" t="s">
        <v>556</v>
      </c>
    </row>
    <row r="30" spans="1:30" s="35" customFormat="1" ht="178.5" customHeight="1" thickBot="1">
      <c r="A30" s="43">
        <v>27</v>
      </c>
      <c r="B30" s="4" t="s">
        <v>21</v>
      </c>
      <c r="C30" s="4" t="s">
        <v>287</v>
      </c>
      <c r="D30" s="4" t="s">
        <v>288</v>
      </c>
      <c r="E30" s="4"/>
      <c r="F30" s="4" t="s">
        <v>293</v>
      </c>
      <c r="G30" s="4" t="s">
        <v>298</v>
      </c>
      <c r="H30" s="4" t="s">
        <v>297</v>
      </c>
      <c r="I30" s="4" t="s">
        <v>289</v>
      </c>
      <c r="J30" s="9"/>
      <c r="K30" s="4" t="s">
        <v>290</v>
      </c>
      <c r="L30" s="4" t="s">
        <v>291</v>
      </c>
      <c r="M30" s="6">
        <v>349039000</v>
      </c>
      <c r="N30" s="4" t="s">
        <v>292</v>
      </c>
      <c r="O30" s="4" t="s">
        <v>27</v>
      </c>
      <c r="P30" s="6">
        <v>346922696</v>
      </c>
      <c r="Q30" s="6">
        <v>4803638</v>
      </c>
      <c r="R30" s="4"/>
      <c r="S30" s="7">
        <f>P30+Q30+R30</f>
        <v>351726334</v>
      </c>
      <c r="T30" s="4">
        <v>2018</v>
      </c>
      <c r="U30" s="4">
        <v>2018</v>
      </c>
      <c r="V30" s="4" t="s">
        <v>384</v>
      </c>
      <c r="W30" s="4"/>
      <c r="X30" s="9"/>
      <c r="Y30" s="8" t="s">
        <v>459</v>
      </c>
      <c r="Z30" s="8"/>
      <c r="AA30" s="8" t="s">
        <v>468</v>
      </c>
      <c r="AB30" s="17">
        <f>M30-P30</f>
        <v>2116304</v>
      </c>
      <c r="AC30" s="8"/>
      <c r="AD30" s="8" t="s">
        <v>713</v>
      </c>
    </row>
    <row r="31" spans="1:30" s="35" customFormat="1" ht="82.5" customHeight="1" thickBot="1">
      <c r="A31" s="43">
        <v>28</v>
      </c>
      <c r="B31" s="4" t="s">
        <v>21</v>
      </c>
      <c r="C31" s="4" t="s">
        <v>96</v>
      </c>
      <c r="D31" s="4" t="s">
        <v>510</v>
      </c>
      <c r="E31" s="4" t="s">
        <v>511</v>
      </c>
      <c r="F31" s="4" t="s">
        <v>530</v>
      </c>
      <c r="G31" s="8" t="s">
        <v>627</v>
      </c>
      <c r="H31" s="4"/>
      <c r="I31" s="4" t="s">
        <v>335</v>
      </c>
      <c r="J31" s="46"/>
      <c r="K31" s="4" t="s">
        <v>336</v>
      </c>
      <c r="L31" s="8" t="s">
        <v>247</v>
      </c>
      <c r="M31" s="6">
        <v>32342536</v>
      </c>
      <c r="N31" s="4" t="s">
        <v>337</v>
      </c>
      <c r="O31" s="4" t="s">
        <v>0</v>
      </c>
      <c r="P31" s="6">
        <v>31067473</v>
      </c>
      <c r="Q31" s="4"/>
      <c r="R31" s="6">
        <v>323425</v>
      </c>
      <c r="S31" s="7">
        <f>P31+Q31+R31</f>
        <v>31390898</v>
      </c>
      <c r="T31" s="4">
        <v>2019</v>
      </c>
      <c r="U31" s="4">
        <v>2020</v>
      </c>
      <c r="V31" s="4">
        <v>2020</v>
      </c>
      <c r="W31" s="4"/>
      <c r="X31" s="9"/>
      <c r="Y31" s="8" t="s">
        <v>627</v>
      </c>
      <c r="Z31" s="8" t="s">
        <v>636</v>
      </c>
      <c r="AA31" s="8" t="s">
        <v>726</v>
      </c>
      <c r="AB31" s="17">
        <f>M31-P31</f>
        <v>1275063</v>
      </c>
      <c r="AC31" s="8" t="s">
        <v>18</v>
      </c>
      <c r="AD31" s="8" t="s">
        <v>802</v>
      </c>
    </row>
    <row r="32" spans="1:30" s="35" customFormat="1" ht="251.25" customHeight="1" thickBot="1">
      <c r="A32" s="43">
        <v>29</v>
      </c>
      <c r="B32" s="4" t="s">
        <v>483</v>
      </c>
      <c r="C32" s="4" t="s">
        <v>484</v>
      </c>
      <c r="D32" s="34" t="s">
        <v>491</v>
      </c>
      <c r="E32" s="4"/>
      <c r="F32" s="4"/>
      <c r="G32" s="4"/>
      <c r="H32" s="4" t="s">
        <v>492</v>
      </c>
      <c r="I32" s="4" t="s">
        <v>401</v>
      </c>
      <c r="J32" s="46"/>
      <c r="K32" s="4" t="s">
        <v>445</v>
      </c>
      <c r="L32" s="8" t="s">
        <v>397</v>
      </c>
      <c r="M32" s="6">
        <v>200000000</v>
      </c>
      <c r="N32" s="4" t="s">
        <v>399</v>
      </c>
      <c r="O32" s="4" t="s">
        <v>27</v>
      </c>
      <c r="P32" s="47">
        <v>140000001</v>
      </c>
      <c r="Q32" s="47">
        <v>18594481</v>
      </c>
      <c r="R32" s="4"/>
      <c r="S32" s="47">
        <f>+P32+Q32</f>
        <v>158594482</v>
      </c>
      <c r="T32" s="4">
        <v>2019</v>
      </c>
      <c r="U32" s="4">
        <v>2019</v>
      </c>
      <c r="V32" s="4">
        <v>2019</v>
      </c>
      <c r="W32" s="4"/>
      <c r="X32" s="9"/>
      <c r="Y32" s="8" t="s">
        <v>400</v>
      </c>
      <c r="Z32" s="8" t="s">
        <v>398</v>
      </c>
      <c r="AA32" s="8"/>
      <c r="AB32" s="17">
        <f>M32-S32</f>
        <v>41405518</v>
      </c>
      <c r="AC32" s="8" t="s">
        <v>176</v>
      </c>
      <c r="AD32" s="8" t="s">
        <v>575</v>
      </c>
    </row>
    <row r="33" spans="1:30" s="35" customFormat="1" ht="129.75" customHeight="1" thickBot="1">
      <c r="A33" s="43">
        <v>30</v>
      </c>
      <c r="B33" s="48" t="s">
        <v>483</v>
      </c>
      <c r="C33" s="48" t="s">
        <v>484</v>
      </c>
      <c r="D33" s="49" t="s">
        <v>491</v>
      </c>
      <c r="E33" s="48"/>
      <c r="F33" s="48"/>
      <c r="G33" s="48"/>
      <c r="H33" s="48"/>
      <c r="I33" s="4" t="s">
        <v>401</v>
      </c>
      <c r="J33" s="46"/>
      <c r="K33" s="48" t="s">
        <v>446</v>
      </c>
      <c r="L33" s="50" t="s">
        <v>442</v>
      </c>
      <c r="M33" s="51">
        <f>AB32</f>
        <v>41405518</v>
      </c>
      <c r="N33" s="48" t="s">
        <v>399</v>
      </c>
      <c r="O33" s="48" t="s">
        <v>27</v>
      </c>
      <c r="P33" s="52">
        <v>39994963</v>
      </c>
      <c r="Q33" s="48"/>
      <c r="R33" s="52">
        <v>528884</v>
      </c>
      <c r="S33" s="52">
        <f>P33+Q33+R33</f>
        <v>40523847</v>
      </c>
      <c r="T33" s="48">
        <v>2019</v>
      </c>
      <c r="U33" s="48">
        <v>2019</v>
      </c>
      <c r="V33" s="48">
        <v>2019</v>
      </c>
      <c r="W33" s="48"/>
      <c r="X33" s="53"/>
      <c r="Y33" s="50" t="s">
        <v>443</v>
      </c>
      <c r="Z33" s="50" t="s">
        <v>444</v>
      </c>
      <c r="AA33" s="50"/>
      <c r="AB33" s="54">
        <f>M33-P33</f>
        <v>1410555</v>
      </c>
      <c r="AC33" s="8" t="s">
        <v>176</v>
      </c>
      <c r="AD33" s="50" t="s">
        <v>576</v>
      </c>
    </row>
    <row r="34" spans="1:30" s="35" customFormat="1" ht="173.25" customHeight="1" thickBot="1">
      <c r="A34" s="43">
        <v>31</v>
      </c>
      <c r="B34" s="4" t="s">
        <v>21</v>
      </c>
      <c r="C34" s="4" t="s">
        <v>96</v>
      </c>
      <c r="D34" s="4" t="s">
        <v>528</v>
      </c>
      <c r="E34" s="4" t="s">
        <v>538</v>
      </c>
      <c r="F34" s="4" t="s">
        <v>540</v>
      </c>
      <c r="G34" s="4"/>
      <c r="H34" s="4" t="s">
        <v>862</v>
      </c>
      <c r="I34" s="45" t="s">
        <v>222</v>
      </c>
      <c r="J34" s="9"/>
      <c r="K34" s="8" t="s">
        <v>206</v>
      </c>
      <c r="L34" s="4" t="s">
        <v>240</v>
      </c>
      <c r="M34" s="6">
        <v>288063130</v>
      </c>
      <c r="N34" s="4" t="s">
        <v>234</v>
      </c>
      <c r="O34" s="4" t="s">
        <v>172</v>
      </c>
      <c r="P34" s="4"/>
      <c r="Q34" s="4"/>
      <c r="R34" s="4"/>
      <c r="S34" s="4"/>
      <c r="T34" s="4">
        <v>2019</v>
      </c>
      <c r="U34" s="4">
        <v>2019</v>
      </c>
      <c r="V34" s="4"/>
      <c r="W34" s="4"/>
      <c r="X34" s="9"/>
      <c r="Y34" s="8" t="s">
        <v>764</v>
      </c>
      <c r="Z34" s="8" t="s">
        <v>765</v>
      </c>
      <c r="AA34" s="8"/>
      <c r="AB34" s="8"/>
      <c r="AC34" s="8"/>
      <c r="AD34" s="8" t="s">
        <v>790</v>
      </c>
    </row>
    <row r="35" spans="1:30" s="35" customFormat="1" ht="144.75" thickBot="1">
      <c r="A35" s="43">
        <v>32</v>
      </c>
      <c r="B35" s="4" t="s">
        <v>21</v>
      </c>
      <c r="C35" s="4" t="s">
        <v>96</v>
      </c>
      <c r="D35" s="4" t="s">
        <v>529</v>
      </c>
      <c r="E35" s="4" t="s">
        <v>541</v>
      </c>
      <c r="F35" s="4"/>
      <c r="G35" s="4"/>
      <c r="H35" s="4" t="s">
        <v>714</v>
      </c>
      <c r="I35" s="8" t="s">
        <v>223</v>
      </c>
      <c r="J35" s="9"/>
      <c r="K35" s="35" t="s">
        <v>475</v>
      </c>
      <c r="L35" s="8" t="s">
        <v>241</v>
      </c>
      <c r="M35" s="6">
        <v>241666933</v>
      </c>
      <c r="N35" s="4" t="s">
        <v>234</v>
      </c>
      <c r="O35" s="4" t="s">
        <v>172</v>
      </c>
      <c r="P35" s="4"/>
      <c r="Q35" s="4"/>
      <c r="R35" s="4"/>
      <c r="S35" s="4"/>
      <c r="T35" s="4">
        <v>2019</v>
      </c>
      <c r="U35" s="4">
        <v>2019</v>
      </c>
      <c r="V35" s="4"/>
      <c r="W35" s="4"/>
      <c r="X35" s="9"/>
      <c r="Y35" s="8" t="s">
        <v>764</v>
      </c>
      <c r="Z35" s="8" t="s">
        <v>765</v>
      </c>
      <c r="AA35" s="8"/>
      <c r="AB35" s="8"/>
      <c r="AC35" s="8"/>
      <c r="AD35" s="8" t="s">
        <v>791</v>
      </c>
    </row>
    <row r="36" spans="1:30" s="35" customFormat="1" ht="156" customHeight="1" thickBot="1">
      <c r="A36" s="43">
        <v>33</v>
      </c>
      <c r="B36" s="4" t="s">
        <v>21</v>
      </c>
      <c r="C36" s="4" t="s">
        <v>96</v>
      </c>
      <c r="D36" s="4" t="s">
        <v>518</v>
      </c>
      <c r="E36" s="4" t="s">
        <v>538</v>
      </c>
      <c r="F36" s="4" t="s">
        <v>540</v>
      </c>
      <c r="G36" s="4"/>
      <c r="H36" s="4" t="s">
        <v>715</v>
      </c>
      <c r="I36" s="4" t="s">
        <v>476</v>
      </c>
      <c r="J36" s="9"/>
      <c r="K36" s="4" t="s">
        <v>477</v>
      </c>
      <c r="L36" s="4" t="s">
        <v>478</v>
      </c>
      <c r="M36" s="55">
        <v>163672934</v>
      </c>
      <c r="N36" s="4" t="s">
        <v>234</v>
      </c>
      <c r="O36" s="4" t="s">
        <v>172</v>
      </c>
      <c r="P36" s="4"/>
      <c r="Q36" s="4"/>
      <c r="R36" s="4"/>
      <c r="S36" s="4"/>
      <c r="T36" s="4">
        <v>2019</v>
      </c>
      <c r="U36" s="4">
        <v>2019</v>
      </c>
      <c r="V36" s="4"/>
      <c r="W36" s="4"/>
      <c r="X36" s="9"/>
      <c r="Y36" s="8" t="s">
        <v>764</v>
      </c>
      <c r="Z36" s="8" t="s">
        <v>765</v>
      </c>
      <c r="AA36" s="8"/>
      <c r="AB36" s="8"/>
      <c r="AC36" s="8"/>
      <c r="AD36" s="8" t="s">
        <v>792</v>
      </c>
    </row>
    <row r="37" spans="1:30" s="35" customFormat="1" ht="228.75" thickBot="1">
      <c r="A37" s="43">
        <v>34</v>
      </c>
      <c r="B37" s="4" t="s">
        <v>21</v>
      </c>
      <c r="C37" s="4" t="s">
        <v>96</v>
      </c>
      <c r="D37" s="4" t="s">
        <v>519</v>
      </c>
      <c r="E37" s="4" t="s">
        <v>538</v>
      </c>
      <c r="F37" s="4" t="s">
        <v>540</v>
      </c>
      <c r="G37" s="4"/>
      <c r="H37" s="4" t="s">
        <v>863</v>
      </c>
      <c r="I37" s="4" t="s">
        <v>479</v>
      </c>
      <c r="J37" s="9"/>
      <c r="K37" s="4" t="s">
        <v>480</v>
      </c>
      <c r="L37" s="4" t="s">
        <v>481</v>
      </c>
      <c r="M37" s="6">
        <v>44215693</v>
      </c>
      <c r="N37" s="4" t="s">
        <v>234</v>
      </c>
      <c r="O37" s="4" t="s">
        <v>172</v>
      </c>
      <c r="P37" s="4"/>
      <c r="Q37" s="4"/>
      <c r="R37" s="4"/>
      <c r="S37" s="4"/>
      <c r="T37" s="4">
        <v>2019</v>
      </c>
      <c r="U37" s="4">
        <v>2019</v>
      </c>
      <c r="V37" s="4"/>
      <c r="W37" s="4"/>
      <c r="X37" s="9"/>
      <c r="Y37" s="8" t="s">
        <v>764</v>
      </c>
      <c r="Z37" s="8" t="s">
        <v>765</v>
      </c>
      <c r="AA37" s="8"/>
      <c r="AB37" s="8"/>
      <c r="AC37" s="8"/>
      <c r="AD37" s="8" t="s">
        <v>792</v>
      </c>
    </row>
    <row r="38" spans="1:30" s="35" customFormat="1" ht="60.75" thickBot="1">
      <c r="A38" s="43">
        <v>35</v>
      </c>
      <c r="B38" s="4" t="s">
        <v>21</v>
      </c>
      <c r="C38" s="4" t="s">
        <v>513</v>
      </c>
      <c r="D38" s="4" t="s">
        <v>859</v>
      </c>
      <c r="E38" s="4" t="s">
        <v>861</v>
      </c>
      <c r="F38" s="4"/>
      <c r="G38" s="4"/>
      <c r="H38" s="170" t="s">
        <v>860</v>
      </c>
      <c r="I38" s="4" t="s">
        <v>514</v>
      </c>
      <c r="J38" s="46"/>
      <c r="K38" s="4" t="s">
        <v>515</v>
      </c>
      <c r="L38" s="4" t="s">
        <v>516</v>
      </c>
      <c r="M38" s="6">
        <v>2158184021</v>
      </c>
      <c r="N38" s="4" t="s">
        <v>517</v>
      </c>
      <c r="O38" s="4" t="s">
        <v>34</v>
      </c>
      <c r="P38" s="4"/>
      <c r="Q38" s="4"/>
      <c r="R38" s="4"/>
      <c r="S38" s="4"/>
      <c r="T38" s="4">
        <v>2019</v>
      </c>
      <c r="U38" s="4"/>
      <c r="V38" s="4"/>
      <c r="W38" s="4"/>
      <c r="X38" s="9"/>
      <c r="Y38" s="8"/>
      <c r="Z38" s="8"/>
      <c r="AA38" s="8"/>
      <c r="AB38" s="8"/>
      <c r="AC38" s="8"/>
      <c r="AD38" s="8"/>
    </row>
    <row r="39" spans="1:30" s="35" customFormat="1" ht="165" customHeight="1" thickBot="1">
      <c r="A39" s="43">
        <v>36</v>
      </c>
      <c r="B39" s="4" t="s">
        <v>483</v>
      </c>
      <c r="C39" s="4" t="s">
        <v>96</v>
      </c>
      <c r="D39" s="4"/>
      <c r="E39" s="4"/>
      <c r="F39" s="4"/>
      <c r="G39" s="4"/>
      <c r="H39" s="4" t="s">
        <v>770</v>
      </c>
      <c r="I39" s="4" t="s">
        <v>606</v>
      </c>
      <c r="J39" s="46"/>
      <c r="K39" s="4" t="s">
        <v>607</v>
      </c>
      <c r="L39" s="4" t="s">
        <v>608</v>
      </c>
      <c r="M39" s="6">
        <v>37087139</v>
      </c>
      <c r="N39" s="4" t="s">
        <v>609</v>
      </c>
      <c r="O39" s="4" t="s">
        <v>423</v>
      </c>
      <c r="P39" s="4"/>
      <c r="Q39" s="4"/>
      <c r="R39" s="4"/>
      <c r="S39" s="4"/>
      <c r="T39" s="4">
        <v>2020</v>
      </c>
      <c r="U39" s="4"/>
      <c r="V39" s="4"/>
      <c r="W39" s="4"/>
      <c r="X39" s="9"/>
      <c r="Y39" s="8"/>
      <c r="Z39" s="8"/>
      <c r="AA39" s="8"/>
      <c r="AB39" s="8"/>
      <c r="AC39" s="8"/>
      <c r="AD39" s="8"/>
    </row>
    <row r="40" spans="1:30" s="35" customFormat="1" ht="157.5" customHeight="1" thickBot="1">
      <c r="A40" s="43">
        <v>37</v>
      </c>
      <c r="B40" s="4" t="s">
        <v>21</v>
      </c>
      <c r="C40" s="4" t="s">
        <v>96</v>
      </c>
      <c r="D40" s="4" t="s">
        <v>699</v>
      </c>
      <c r="E40" s="4" t="s">
        <v>852</v>
      </c>
      <c r="F40" s="4"/>
      <c r="G40" s="4"/>
      <c r="H40" s="4" t="s">
        <v>803</v>
      </c>
      <c r="I40" s="4" t="s">
        <v>694</v>
      </c>
      <c r="J40" s="46"/>
      <c r="K40" s="4" t="s">
        <v>804</v>
      </c>
      <c r="L40" s="4" t="s">
        <v>624</v>
      </c>
      <c r="M40" s="171">
        <v>2553541000</v>
      </c>
      <c r="N40" s="4" t="s">
        <v>470</v>
      </c>
      <c r="O40" s="4" t="s">
        <v>34</v>
      </c>
      <c r="P40" s="4"/>
      <c r="Q40" s="4"/>
      <c r="R40" s="4"/>
      <c r="S40" s="4"/>
      <c r="T40" s="4">
        <v>2020</v>
      </c>
      <c r="U40" s="4"/>
      <c r="V40" s="4"/>
      <c r="W40" s="4"/>
      <c r="X40" s="9"/>
      <c r="Y40" s="8"/>
      <c r="Z40" s="8"/>
      <c r="AA40" s="8"/>
      <c r="AB40" s="8"/>
      <c r="AC40" s="8"/>
      <c r="AD40" s="8"/>
    </row>
    <row r="41" spans="1:30" s="35" customFormat="1" ht="114.75" customHeight="1" thickBot="1">
      <c r="A41" s="43">
        <v>38</v>
      </c>
      <c r="B41" s="4" t="s">
        <v>21</v>
      </c>
      <c r="C41" s="4" t="s">
        <v>96</v>
      </c>
      <c r="D41" s="4"/>
      <c r="E41" s="4"/>
      <c r="F41" s="4"/>
      <c r="G41" s="4"/>
      <c r="H41" s="4"/>
      <c r="I41" s="4"/>
      <c r="J41" s="46"/>
      <c r="K41" s="4" t="s">
        <v>745</v>
      </c>
      <c r="L41" s="4" t="s">
        <v>625</v>
      </c>
      <c r="M41" s="6"/>
      <c r="N41" s="4" t="s">
        <v>470</v>
      </c>
      <c r="O41" s="4" t="s">
        <v>41</v>
      </c>
      <c r="P41" s="4"/>
      <c r="Q41" s="4"/>
      <c r="R41" s="4"/>
      <c r="S41" s="4"/>
      <c r="T41" s="4">
        <v>2020</v>
      </c>
      <c r="U41" s="4"/>
      <c r="V41" s="4"/>
      <c r="W41" s="4"/>
      <c r="X41" s="9"/>
      <c r="Y41" s="8"/>
      <c r="Z41" s="8"/>
      <c r="AA41" s="8"/>
      <c r="AB41" s="8"/>
      <c r="AC41" s="8"/>
      <c r="AD41" s="8"/>
    </row>
    <row r="42" spans="1:30" s="35" customFormat="1" ht="110.25" customHeight="1" thickBot="1">
      <c r="A42" s="43">
        <v>39</v>
      </c>
      <c r="B42" s="4" t="s">
        <v>21</v>
      </c>
      <c r="C42" s="4" t="s">
        <v>26</v>
      </c>
      <c r="D42" s="4"/>
      <c r="E42" s="4"/>
      <c r="F42" s="4"/>
      <c r="G42" s="4"/>
      <c r="H42" s="4"/>
      <c r="I42" s="4"/>
      <c r="J42" s="46"/>
      <c r="K42" s="4" t="s">
        <v>743</v>
      </c>
      <c r="L42" s="4" t="s">
        <v>626</v>
      </c>
      <c r="M42" s="6"/>
      <c r="N42" s="4" t="s">
        <v>470</v>
      </c>
      <c r="O42" s="4" t="s">
        <v>41</v>
      </c>
      <c r="P42" s="4"/>
      <c r="Q42" s="4"/>
      <c r="R42" s="4"/>
      <c r="S42" s="4"/>
      <c r="T42" s="4">
        <v>2020</v>
      </c>
      <c r="U42" s="4"/>
      <c r="V42" s="4"/>
      <c r="W42" s="4"/>
      <c r="X42" s="9"/>
      <c r="Y42" s="8"/>
      <c r="Z42" s="8"/>
      <c r="AA42" s="8"/>
      <c r="AB42" s="8"/>
      <c r="AC42" s="8"/>
      <c r="AD42" s="8"/>
    </row>
    <row r="43" spans="1:30" s="35" customFormat="1" ht="106.5" customHeight="1" thickBot="1">
      <c r="A43" s="43">
        <v>40</v>
      </c>
      <c r="B43" s="4" t="s">
        <v>21</v>
      </c>
      <c r="C43" s="4" t="s">
        <v>26</v>
      </c>
      <c r="D43" s="4"/>
      <c r="E43" s="4"/>
      <c r="F43" s="4"/>
      <c r="G43" s="4"/>
      <c r="H43" s="4"/>
      <c r="I43" s="4"/>
      <c r="J43" s="46"/>
      <c r="K43" s="4" t="s">
        <v>744</v>
      </c>
      <c r="L43" s="4" t="s">
        <v>626</v>
      </c>
      <c r="M43" s="6"/>
      <c r="N43" s="4" t="s">
        <v>470</v>
      </c>
      <c r="O43" s="4" t="s">
        <v>41</v>
      </c>
      <c r="P43" s="4"/>
      <c r="Q43" s="4"/>
      <c r="R43" s="4"/>
      <c r="S43" s="4"/>
      <c r="T43" s="4">
        <v>2020</v>
      </c>
      <c r="U43" s="4"/>
      <c r="V43" s="4"/>
      <c r="W43" s="4"/>
      <c r="X43" s="9"/>
      <c r="Y43" s="8"/>
      <c r="Z43" s="8"/>
      <c r="AA43" s="8"/>
      <c r="AB43" s="8"/>
      <c r="AC43" s="8"/>
      <c r="AD43" s="8"/>
    </row>
    <row r="44" spans="1:30" s="35" customFormat="1" ht="106.5" customHeight="1" thickBot="1">
      <c r="A44" s="43">
        <v>41</v>
      </c>
      <c r="B44" s="4" t="s">
        <v>21</v>
      </c>
      <c r="C44" s="4" t="s">
        <v>658</v>
      </c>
      <c r="D44" s="4" t="s">
        <v>659</v>
      </c>
      <c r="E44" s="4"/>
      <c r="F44" s="4"/>
      <c r="G44" s="4"/>
      <c r="H44" s="4"/>
      <c r="I44" s="4" t="s">
        <v>663</v>
      </c>
      <c r="J44" s="46"/>
      <c r="K44" s="4" t="s">
        <v>660</v>
      </c>
      <c r="L44" s="4" t="s">
        <v>661</v>
      </c>
      <c r="M44" s="6">
        <v>41446387</v>
      </c>
      <c r="N44" s="4" t="s">
        <v>609</v>
      </c>
      <c r="O44" s="4" t="s">
        <v>127</v>
      </c>
      <c r="P44" s="4"/>
      <c r="Q44" s="4"/>
      <c r="R44" s="4"/>
      <c r="S44" s="4"/>
      <c r="T44" s="4">
        <v>2020</v>
      </c>
      <c r="U44" s="4"/>
      <c r="V44" s="4"/>
      <c r="W44" s="4"/>
      <c r="X44" s="9"/>
      <c r="Y44" s="8"/>
      <c r="Z44" s="8"/>
      <c r="AA44" s="8"/>
      <c r="AB44" s="8"/>
      <c r="AC44" s="8"/>
      <c r="AD44" s="8"/>
    </row>
    <row r="45" spans="1:30" s="35" customFormat="1" ht="106.5" customHeight="1" thickBot="1">
      <c r="A45" s="43">
        <v>42</v>
      </c>
      <c r="B45" s="4" t="s">
        <v>21</v>
      </c>
      <c r="C45" s="4" t="s">
        <v>658</v>
      </c>
      <c r="D45" s="4" t="s">
        <v>824</v>
      </c>
      <c r="E45" s="4" t="s">
        <v>825</v>
      </c>
      <c r="F45" s="170" t="s">
        <v>826</v>
      </c>
      <c r="G45" s="4"/>
      <c r="H45" s="4"/>
      <c r="I45" s="4" t="s">
        <v>662</v>
      </c>
      <c r="J45" s="46"/>
      <c r="K45" s="4" t="s">
        <v>664</v>
      </c>
      <c r="L45" s="4" t="s">
        <v>665</v>
      </c>
      <c r="M45" s="6">
        <v>47327018</v>
      </c>
      <c r="N45" s="4" t="s">
        <v>609</v>
      </c>
      <c r="O45" s="4" t="s">
        <v>34</v>
      </c>
      <c r="P45" s="4"/>
      <c r="Q45" s="4"/>
      <c r="R45" s="4"/>
      <c r="S45" s="4"/>
      <c r="T45" s="4">
        <v>2020</v>
      </c>
      <c r="U45" s="4"/>
      <c r="V45" s="4"/>
      <c r="W45" s="4"/>
      <c r="X45" s="9"/>
      <c r="Y45" s="8"/>
      <c r="Z45" s="8"/>
      <c r="AA45" s="8"/>
      <c r="AB45" s="8"/>
      <c r="AC45" s="8"/>
      <c r="AD45" s="8"/>
    </row>
    <row r="46" spans="1:30" s="35" customFormat="1" ht="57.75" customHeight="1" thickBot="1">
      <c r="A46" s="43">
        <v>43</v>
      </c>
      <c r="B46" s="8" t="s">
        <v>21</v>
      </c>
      <c r="C46" s="8" t="s">
        <v>26</v>
      </c>
      <c r="D46" s="8"/>
      <c r="E46" s="8"/>
      <c r="F46" s="8"/>
      <c r="G46" s="8"/>
      <c r="H46" s="8" t="s">
        <v>693</v>
      </c>
      <c r="I46" s="8" t="s">
        <v>690</v>
      </c>
      <c r="J46" s="9"/>
      <c r="K46" s="8" t="s">
        <v>685</v>
      </c>
      <c r="L46" s="8" t="s">
        <v>691</v>
      </c>
      <c r="M46" s="8"/>
      <c r="N46" s="8" t="s">
        <v>692</v>
      </c>
      <c r="O46" s="4" t="s">
        <v>41</v>
      </c>
      <c r="P46" s="8"/>
      <c r="Q46" s="8"/>
      <c r="R46" s="8"/>
      <c r="S46" s="8"/>
      <c r="T46" s="4">
        <v>2020</v>
      </c>
      <c r="U46" s="8"/>
      <c r="V46" s="8"/>
      <c r="W46" s="8"/>
      <c r="X46" s="9"/>
      <c r="Y46" s="8"/>
      <c r="Z46" s="8"/>
      <c r="AA46" s="8"/>
      <c r="AB46" s="8"/>
      <c r="AC46" s="8"/>
      <c r="AD46" s="8"/>
    </row>
    <row r="47" spans="1:30" s="35" customFormat="1" ht="57.75" customHeight="1" thickBot="1">
      <c r="A47" s="43">
        <v>44</v>
      </c>
      <c r="B47" s="8" t="s">
        <v>21</v>
      </c>
      <c r="C47" s="8" t="s">
        <v>26</v>
      </c>
      <c r="D47" s="8"/>
      <c r="E47" s="8"/>
      <c r="F47" s="8"/>
      <c r="G47" s="8"/>
      <c r="H47" s="8" t="s">
        <v>693</v>
      </c>
      <c r="I47" s="8" t="s">
        <v>688</v>
      </c>
      <c r="J47" s="9"/>
      <c r="K47" s="8" t="s">
        <v>686</v>
      </c>
      <c r="L47" s="8" t="s">
        <v>691</v>
      </c>
      <c r="M47" s="8"/>
      <c r="N47" s="8" t="s">
        <v>692</v>
      </c>
      <c r="O47" s="4" t="s">
        <v>41</v>
      </c>
      <c r="P47" s="8"/>
      <c r="Q47" s="8"/>
      <c r="R47" s="8"/>
      <c r="S47" s="8"/>
      <c r="T47" s="4">
        <v>2020</v>
      </c>
      <c r="U47" s="8"/>
      <c r="V47" s="8"/>
      <c r="W47" s="8"/>
      <c r="X47" s="9"/>
      <c r="Y47" s="8"/>
      <c r="Z47" s="8"/>
      <c r="AA47" s="8"/>
      <c r="AB47" s="8"/>
      <c r="AC47" s="8"/>
      <c r="AD47" s="8"/>
    </row>
    <row r="48" spans="1:30" s="35" customFormat="1" ht="57.75" customHeight="1" thickBot="1">
      <c r="A48" s="43">
        <v>45</v>
      </c>
      <c r="B48" s="8" t="s">
        <v>21</v>
      </c>
      <c r="C48" s="8" t="s">
        <v>26</v>
      </c>
      <c r="D48" s="8"/>
      <c r="E48" s="8"/>
      <c r="F48" s="8"/>
      <c r="G48" s="8"/>
      <c r="H48" s="8" t="s">
        <v>693</v>
      </c>
      <c r="I48" s="8" t="s">
        <v>689</v>
      </c>
      <c r="J48" s="9"/>
      <c r="K48" s="8" t="s">
        <v>687</v>
      </c>
      <c r="L48" s="8" t="s">
        <v>691</v>
      </c>
      <c r="M48" s="8"/>
      <c r="N48" s="8" t="s">
        <v>692</v>
      </c>
      <c r="O48" s="4" t="s">
        <v>41</v>
      </c>
      <c r="P48" s="8"/>
      <c r="Q48" s="8"/>
      <c r="R48" s="8"/>
      <c r="S48" s="8"/>
      <c r="T48" s="4">
        <v>2020</v>
      </c>
      <c r="U48" s="8"/>
      <c r="V48" s="8"/>
      <c r="W48" s="8"/>
      <c r="X48" s="9"/>
      <c r="Y48" s="8"/>
      <c r="Z48" s="8"/>
      <c r="AA48" s="8"/>
      <c r="AB48" s="8"/>
      <c r="AC48" s="8"/>
      <c r="AD48" s="8"/>
    </row>
    <row r="49" spans="1:30" s="35" customFormat="1" ht="57.75" customHeight="1" thickBot="1">
      <c r="A49" s="43">
        <v>46</v>
      </c>
      <c r="B49" s="8" t="s">
        <v>21</v>
      </c>
      <c r="C49" s="8" t="s">
        <v>733</v>
      </c>
      <c r="D49" s="8" t="s">
        <v>740</v>
      </c>
      <c r="E49" s="8" t="s">
        <v>741</v>
      </c>
      <c r="F49" s="8" t="s">
        <v>739</v>
      </c>
      <c r="G49" s="8"/>
      <c r="H49" s="8"/>
      <c r="I49" s="8" t="s">
        <v>737</v>
      </c>
      <c r="J49" s="9"/>
      <c r="K49" s="8" t="s">
        <v>742</v>
      </c>
      <c r="L49" s="8" t="s">
        <v>738</v>
      </c>
      <c r="M49" s="165">
        <v>438335000</v>
      </c>
      <c r="N49" s="8" t="s">
        <v>275</v>
      </c>
      <c r="O49" s="4" t="s">
        <v>25</v>
      </c>
      <c r="P49" s="8"/>
      <c r="Q49" s="8"/>
      <c r="R49" s="8"/>
      <c r="S49" s="8"/>
      <c r="T49" s="4">
        <v>2020</v>
      </c>
      <c r="U49" s="8"/>
      <c r="V49" s="8"/>
      <c r="W49" s="8"/>
      <c r="X49" s="9"/>
      <c r="Y49" s="8"/>
      <c r="Z49" s="8"/>
      <c r="AA49" s="8"/>
      <c r="AB49" s="8"/>
      <c r="AC49" s="8"/>
      <c r="AD49" s="8"/>
    </row>
    <row r="50" spans="1:30" s="35" customFormat="1" ht="57.75" customHeight="1" thickBot="1">
      <c r="A50" s="43">
        <v>47</v>
      </c>
      <c r="B50" s="8" t="s">
        <v>21</v>
      </c>
      <c r="C50" s="8" t="s">
        <v>733</v>
      </c>
      <c r="D50" s="8" t="s">
        <v>796</v>
      </c>
      <c r="E50" s="8" t="s">
        <v>798</v>
      </c>
      <c r="F50" s="8" t="s">
        <v>797</v>
      </c>
      <c r="G50" s="8"/>
      <c r="H50" s="8" t="s">
        <v>749</v>
      </c>
      <c r="I50" s="8" t="s">
        <v>734</v>
      </c>
      <c r="J50" s="9"/>
      <c r="K50" s="8" t="s">
        <v>735</v>
      </c>
      <c r="L50" s="8" t="s">
        <v>736</v>
      </c>
      <c r="M50" s="165">
        <v>514589000</v>
      </c>
      <c r="N50" s="8" t="s">
        <v>275</v>
      </c>
      <c r="O50" s="4" t="s">
        <v>25</v>
      </c>
      <c r="P50" s="8"/>
      <c r="Q50" s="8"/>
      <c r="R50" s="8"/>
      <c r="S50" s="8"/>
      <c r="T50" s="4">
        <v>2020</v>
      </c>
      <c r="U50" s="8"/>
      <c r="V50" s="8"/>
      <c r="W50" s="8"/>
      <c r="X50" s="9"/>
      <c r="Y50" s="8"/>
      <c r="Z50" s="8"/>
      <c r="AA50" s="8"/>
      <c r="AB50" s="8"/>
      <c r="AC50" s="8"/>
      <c r="AD50" s="8"/>
    </row>
    <row r="51" spans="1:30" s="35" customFormat="1" ht="72.75" customHeight="1">
      <c r="A51" s="43">
        <v>48</v>
      </c>
      <c r="B51" s="8" t="s">
        <v>21</v>
      </c>
      <c r="C51" s="8" t="s">
        <v>755</v>
      </c>
      <c r="D51" s="8" t="s">
        <v>756</v>
      </c>
      <c r="E51" s="8" t="s">
        <v>757</v>
      </c>
      <c r="F51" s="8" t="s">
        <v>758</v>
      </c>
      <c r="G51" s="8" t="s">
        <v>777</v>
      </c>
      <c r="H51" s="166" t="s">
        <v>864</v>
      </c>
      <c r="I51" s="8" t="s">
        <v>759</v>
      </c>
      <c r="J51" s="9"/>
      <c r="K51" s="8" t="s">
        <v>760</v>
      </c>
      <c r="L51" s="8" t="s">
        <v>776</v>
      </c>
      <c r="M51" s="165">
        <v>28399997</v>
      </c>
      <c r="N51" s="8" t="s">
        <v>609</v>
      </c>
      <c r="O51" s="4" t="s">
        <v>10</v>
      </c>
      <c r="P51" s="16">
        <v>28399997</v>
      </c>
      <c r="Q51" s="8"/>
      <c r="R51" s="8"/>
      <c r="S51" s="8"/>
      <c r="T51" s="4">
        <v>2020</v>
      </c>
      <c r="U51" s="8">
        <v>2020</v>
      </c>
      <c r="V51" s="8">
        <v>2020</v>
      </c>
      <c r="W51" s="8"/>
      <c r="X51" s="9"/>
      <c r="Y51" s="8" t="s">
        <v>777</v>
      </c>
      <c r="Z51" s="8" t="s">
        <v>788</v>
      </c>
      <c r="AA51" s="8"/>
      <c r="AB51" s="8"/>
      <c r="AC51" s="8"/>
      <c r="AD51" s="8"/>
    </row>
    <row r="52" spans="1:30" s="186" customFormat="1" ht="72">
      <c r="A52" s="170">
        <v>49</v>
      </c>
      <c r="B52" s="170" t="s">
        <v>21</v>
      </c>
      <c r="C52" s="185" t="s">
        <v>833</v>
      </c>
      <c r="D52" s="170" t="s">
        <v>836</v>
      </c>
      <c r="E52" s="170" t="s">
        <v>851</v>
      </c>
      <c r="F52" s="170"/>
      <c r="G52" s="170"/>
      <c r="H52" s="170" t="s">
        <v>837</v>
      </c>
      <c r="I52" s="170"/>
      <c r="J52" s="174"/>
      <c r="K52" s="170" t="s">
        <v>834</v>
      </c>
      <c r="L52" s="170" t="s">
        <v>835</v>
      </c>
      <c r="M52" s="171">
        <v>200000000</v>
      </c>
      <c r="N52" s="170" t="s">
        <v>275</v>
      </c>
      <c r="O52" s="170" t="s">
        <v>34</v>
      </c>
      <c r="P52" s="170"/>
      <c r="Q52" s="170"/>
      <c r="R52" s="170"/>
      <c r="S52" s="170"/>
      <c r="T52" s="170"/>
      <c r="U52" s="170"/>
      <c r="V52" s="170"/>
      <c r="W52" s="170"/>
      <c r="X52" s="174"/>
      <c r="Y52" s="166"/>
      <c r="Z52" s="166"/>
      <c r="AA52" s="166"/>
      <c r="AB52" s="166"/>
      <c r="AC52" s="166"/>
      <c r="AD52" s="166"/>
    </row>
    <row r="53" spans="1:24" s="35" customFormat="1" ht="12">
      <c r="A53" s="30"/>
      <c r="B53" s="30"/>
      <c r="C53" s="30"/>
      <c r="D53" s="30"/>
      <c r="E53" s="30"/>
      <c r="F53" s="30"/>
      <c r="G53" s="30"/>
      <c r="H53" s="30"/>
      <c r="I53" s="30"/>
      <c r="J53" s="46"/>
      <c r="K53" s="30"/>
      <c r="L53" s="30"/>
      <c r="M53" s="30"/>
      <c r="N53" s="30"/>
      <c r="O53" s="30"/>
      <c r="P53" s="30"/>
      <c r="Q53" s="30"/>
      <c r="R53" s="30"/>
      <c r="S53" s="30"/>
      <c r="T53" s="30"/>
      <c r="U53" s="30"/>
      <c r="V53" s="30"/>
      <c r="W53" s="30"/>
      <c r="X53" s="46"/>
    </row>
    <row r="54" spans="1:24" s="35" customFormat="1" ht="12">
      <c r="A54" s="30"/>
      <c r="B54" s="30"/>
      <c r="C54" s="30"/>
      <c r="D54" s="30"/>
      <c r="E54" s="30"/>
      <c r="F54" s="30"/>
      <c r="G54" s="30"/>
      <c r="H54" s="30"/>
      <c r="I54" s="30"/>
      <c r="J54" s="46"/>
      <c r="K54" s="30"/>
      <c r="L54" s="30"/>
      <c r="M54" s="30"/>
      <c r="N54" s="30"/>
      <c r="O54" s="30"/>
      <c r="P54" s="30"/>
      <c r="Q54" s="30"/>
      <c r="R54" s="30"/>
      <c r="S54" s="30"/>
      <c r="T54" s="30"/>
      <c r="U54" s="30"/>
      <c r="V54" s="30"/>
      <c r="W54" s="30"/>
      <c r="X54" s="46"/>
    </row>
    <row r="55" spans="1:24" s="35" customFormat="1" ht="12">
      <c r="A55" s="30"/>
      <c r="B55" s="30"/>
      <c r="C55" s="30"/>
      <c r="D55" s="30"/>
      <c r="E55" s="30"/>
      <c r="F55" s="30"/>
      <c r="G55" s="30"/>
      <c r="H55" s="30"/>
      <c r="I55" s="30"/>
      <c r="J55" s="46"/>
      <c r="K55" s="30"/>
      <c r="L55" s="30"/>
      <c r="M55" s="30"/>
      <c r="N55" s="30"/>
      <c r="O55" s="30"/>
      <c r="P55" s="30"/>
      <c r="Q55" s="30"/>
      <c r="R55" s="30"/>
      <c r="S55" s="30"/>
      <c r="T55" s="30"/>
      <c r="U55" s="30"/>
      <c r="V55" s="30"/>
      <c r="W55" s="30"/>
      <c r="X55" s="46"/>
    </row>
    <row r="56" spans="1:24" s="35" customFormat="1" ht="12">
      <c r="A56" s="30"/>
      <c r="B56" s="30"/>
      <c r="C56" s="30"/>
      <c r="D56" s="30"/>
      <c r="E56" s="30"/>
      <c r="F56" s="30"/>
      <c r="G56" s="30"/>
      <c r="H56" s="30"/>
      <c r="I56" s="30"/>
      <c r="J56" s="46"/>
      <c r="K56" s="30"/>
      <c r="L56" s="30"/>
      <c r="M56" s="30"/>
      <c r="N56" s="30"/>
      <c r="O56" s="30"/>
      <c r="P56" s="30"/>
      <c r="Q56" s="30"/>
      <c r="R56" s="30"/>
      <c r="S56" s="30"/>
      <c r="T56" s="30"/>
      <c r="U56" s="30"/>
      <c r="V56" s="30"/>
      <c r="W56" s="30"/>
      <c r="X56" s="46"/>
    </row>
    <row r="57" spans="1:24" s="35" customFormat="1" ht="12">
      <c r="A57" s="30"/>
      <c r="B57" s="30"/>
      <c r="C57" s="30"/>
      <c r="D57" s="30"/>
      <c r="E57" s="30"/>
      <c r="F57" s="30"/>
      <c r="G57" s="30"/>
      <c r="H57" s="30"/>
      <c r="I57" s="30"/>
      <c r="J57" s="46"/>
      <c r="K57" s="30"/>
      <c r="L57" s="30"/>
      <c r="M57" s="30"/>
      <c r="N57" s="30"/>
      <c r="O57" s="30"/>
      <c r="P57" s="30"/>
      <c r="Q57" s="30"/>
      <c r="R57" s="30"/>
      <c r="S57" s="30"/>
      <c r="T57" s="30"/>
      <c r="U57" s="30"/>
      <c r="V57" s="30"/>
      <c r="W57" s="30"/>
      <c r="X57" s="46"/>
    </row>
    <row r="58" spans="1:24" s="35" customFormat="1" ht="12">
      <c r="A58" s="30"/>
      <c r="B58" s="30"/>
      <c r="C58" s="30"/>
      <c r="D58" s="30"/>
      <c r="E58" s="30"/>
      <c r="F58" s="30"/>
      <c r="G58" s="30"/>
      <c r="H58" s="30"/>
      <c r="I58" s="30"/>
      <c r="J58" s="46"/>
      <c r="K58" s="30"/>
      <c r="L58" s="30"/>
      <c r="M58" s="30"/>
      <c r="N58" s="30"/>
      <c r="O58" s="30"/>
      <c r="P58" s="30"/>
      <c r="Q58" s="30"/>
      <c r="R58" s="30"/>
      <c r="S58" s="30"/>
      <c r="T58" s="30"/>
      <c r="U58" s="30"/>
      <c r="V58" s="30"/>
      <c r="W58" s="30"/>
      <c r="X58" s="46"/>
    </row>
    <row r="59" spans="1:24" s="35" customFormat="1" ht="12">
      <c r="A59" s="30"/>
      <c r="B59" s="30"/>
      <c r="C59" s="30"/>
      <c r="D59" s="30"/>
      <c r="E59" s="30"/>
      <c r="F59" s="30"/>
      <c r="G59" s="30"/>
      <c r="H59" s="30"/>
      <c r="I59" s="30"/>
      <c r="J59" s="46"/>
      <c r="K59" s="30"/>
      <c r="L59" s="30"/>
      <c r="M59" s="30"/>
      <c r="N59" s="30"/>
      <c r="O59" s="30"/>
      <c r="P59" s="30"/>
      <c r="Q59" s="30"/>
      <c r="R59" s="30"/>
      <c r="S59" s="30"/>
      <c r="T59" s="30"/>
      <c r="U59" s="30"/>
      <c r="V59" s="30"/>
      <c r="W59" s="30"/>
      <c r="X59" s="46"/>
    </row>
    <row r="60" spans="1:24" s="35" customFormat="1" ht="12">
      <c r="A60" s="30"/>
      <c r="B60" s="30"/>
      <c r="C60" s="30"/>
      <c r="D60" s="30"/>
      <c r="E60" s="30"/>
      <c r="F60" s="30"/>
      <c r="G60" s="30"/>
      <c r="H60" s="30"/>
      <c r="I60" s="30"/>
      <c r="J60" s="46"/>
      <c r="K60" s="30"/>
      <c r="L60" s="30"/>
      <c r="M60" s="30"/>
      <c r="N60" s="30"/>
      <c r="O60" s="30"/>
      <c r="P60" s="30"/>
      <c r="Q60" s="30"/>
      <c r="R60" s="30"/>
      <c r="S60" s="30"/>
      <c r="T60" s="30"/>
      <c r="U60" s="30"/>
      <c r="V60" s="30"/>
      <c r="W60" s="30"/>
      <c r="X60" s="46"/>
    </row>
    <row r="61" spans="1:24" s="35" customFormat="1" ht="12">
      <c r="A61" s="30"/>
      <c r="B61" s="30"/>
      <c r="C61" s="30"/>
      <c r="D61" s="30"/>
      <c r="E61" s="30"/>
      <c r="F61" s="30"/>
      <c r="G61" s="30"/>
      <c r="H61" s="30"/>
      <c r="I61" s="30"/>
      <c r="J61" s="46"/>
      <c r="K61" s="30"/>
      <c r="L61" s="30"/>
      <c r="M61" s="30"/>
      <c r="N61" s="30"/>
      <c r="O61" s="30"/>
      <c r="P61" s="30"/>
      <c r="Q61" s="30"/>
      <c r="R61" s="30"/>
      <c r="S61" s="30"/>
      <c r="T61" s="30"/>
      <c r="U61" s="30"/>
      <c r="V61" s="30"/>
      <c r="W61" s="30"/>
      <c r="X61" s="46"/>
    </row>
    <row r="62" spans="1:24" s="35" customFormat="1" ht="12">
      <c r="A62" s="30"/>
      <c r="B62" s="30"/>
      <c r="C62" s="30"/>
      <c r="D62" s="30"/>
      <c r="E62" s="30"/>
      <c r="F62" s="30"/>
      <c r="G62" s="30"/>
      <c r="H62" s="30"/>
      <c r="I62" s="30"/>
      <c r="J62" s="46"/>
      <c r="K62" s="30"/>
      <c r="L62" s="30"/>
      <c r="M62" s="30"/>
      <c r="N62" s="30"/>
      <c r="O62" s="30"/>
      <c r="P62" s="30"/>
      <c r="Q62" s="30"/>
      <c r="R62" s="30"/>
      <c r="S62" s="30"/>
      <c r="T62" s="30"/>
      <c r="U62" s="30"/>
      <c r="V62" s="30"/>
      <c r="W62" s="30"/>
      <c r="X62" s="46"/>
    </row>
    <row r="63" spans="1:24" s="35" customFormat="1" ht="12">
      <c r="A63" s="30"/>
      <c r="B63" s="30"/>
      <c r="C63" s="30"/>
      <c r="D63" s="30"/>
      <c r="E63" s="30"/>
      <c r="F63" s="30"/>
      <c r="G63" s="30"/>
      <c r="H63" s="30"/>
      <c r="I63" s="30"/>
      <c r="J63" s="46"/>
      <c r="K63" s="30"/>
      <c r="L63" s="30"/>
      <c r="M63" s="30"/>
      <c r="N63" s="30"/>
      <c r="O63" s="30"/>
      <c r="P63" s="30"/>
      <c r="Q63" s="30"/>
      <c r="R63" s="30"/>
      <c r="S63" s="30"/>
      <c r="T63" s="30"/>
      <c r="U63" s="30"/>
      <c r="V63" s="30"/>
      <c r="W63" s="30"/>
      <c r="X63" s="46"/>
    </row>
    <row r="64" spans="1:24" s="35" customFormat="1" ht="12">
      <c r="A64" s="30"/>
      <c r="B64" s="30"/>
      <c r="C64" s="30"/>
      <c r="D64" s="30"/>
      <c r="E64" s="30"/>
      <c r="F64" s="30"/>
      <c r="G64" s="30"/>
      <c r="H64" s="30"/>
      <c r="I64" s="30"/>
      <c r="J64" s="46"/>
      <c r="K64" s="30"/>
      <c r="L64" s="30"/>
      <c r="M64" s="30"/>
      <c r="N64" s="30"/>
      <c r="O64" s="30"/>
      <c r="P64" s="30"/>
      <c r="Q64" s="30"/>
      <c r="R64" s="30"/>
      <c r="S64" s="30"/>
      <c r="T64" s="30"/>
      <c r="U64" s="30"/>
      <c r="V64" s="30"/>
      <c r="W64" s="30"/>
      <c r="X64" s="46"/>
    </row>
    <row r="65" spans="1:24" s="35" customFormat="1" ht="12">
      <c r="A65" s="30"/>
      <c r="B65" s="30"/>
      <c r="C65" s="30"/>
      <c r="D65" s="30"/>
      <c r="E65" s="30"/>
      <c r="F65" s="30"/>
      <c r="G65" s="30"/>
      <c r="H65" s="30"/>
      <c r="I65" s="30"/>
      <c r="J65" s="46"/>
      <c r="K65" s="30"/>
      <c r="L65" s="30"/>
      <c r="M65" s="30"/>
      <c r="N65" s="30"/>
      <c r="O65" s="30"/>
      <c r="P65" s="30"/>
      <c r="Q65" s="30"/>
      <c r="R65" s="30"/>
      <c r="S65" s="30"/>
      <c r="T65" s="30"/>
      <c r="U65" s="30"/>
      <c r="V65" s="30"/>
      <c r="W65" s="30"/>
      <c r="X65" s="46"/>
    </row>
    <row r="66" spans="1:24" s="35" customFormat="1" ht="12">
      <c r="A66" s="30"/>
      <c r="B66" s="30"/>
      <c r="C66" s="30"/>
      <c r="D66" s="30"/>
      <c r="E66" s="30"/>
      <c r="F66" s="30"/>
      <c r="G66" s="30"/>
      <c r="H66" s="30"/>
      <c r="I66" s="30"/>
      <c r="J66" s="46"/>
      <c r="K66" s="30"/>
      <c r="L66" s="30"/>
      <c r="M66" s="30"/>
      <c r="N66" s="30"/>
      <c r="O66" s="30"/>
      <c r="P66" s="30"/>
      <c r="Q66" s="30"/>
      <c r="R66" s="30"/>
      <c r="S66" s="30"/>
      <c r="T66" s="30"/>
      <c r="U66" s="30"/>
      <c r="V66" s="30"/>
      <c r="W66" s="30"/>
      <c r="X66" s="46"/>
    </row>
    <row r="67" spans="1:24" s="35" customFormat="1" ht="12">
      <c r="A67" s="30"/>
      <c r="B67" s="30"/>
      <c r="C67" s="30"/>
      <c r="D67" s="30"/>
      <c r="E67" s="30"/>
      <c r="F67" s="30"/>
      <c r="G67" s="30"/>
      <c r="H67" s="30"/>
      <c r="I67" s="30"/>
      <c r="J67" s="46"/>
      <c r="K67" s="30"/>
      <c r="L67" s="30"/>
      <c r="M67" s="30"/>
      <c r="N67" s="30"/>
      <c r="O67" s="30"/>
      <c r="P67" s="30"/>
      <c r="Q67" s="30"/>
      <c r="R67" s="30"/>
      <c r="S67" s="30"/>
      <c r="T67" s="30"/>
      <c r="U67" s="30"/>
      <c r="V67" s="30"/>
      <c r="W67" s="30"/>
      <c r="X67" s="46"/>
    </row>
    <row r="68" spans="1:24" s="35" customFormat="1" ht="12">
      <c r="A68" s="30"/>
      <c r="B68" s="30"/>
      <c r="C68" s="30"/>
      <c r="D68" s="30"/>
      <c r="E68" s="30"/>
      <c r="F68" s="30"/>
      <c r="G68" s="30"/>
      <c r="H68" s="30"/>
      <c r="I68" s="30"/>
      <c r="J68" s="46"/>
      <c r="K68" s="30"/>
      <c r="L68" s="30"/>
      <c r="M68" s="30"/>
      <c r="N68" s="30"/>
      <c r="O68" s="30"/>
      <c r="P68" s="30"/>
      <c r="Q68" s="30"/>
      <c r="R68" s="30"/>
      <c r="S68" s="30"/>
      <c r="T68" s="30"/>
      <c r="U68" s="30"/>
      <c r="V68" s="30"/>
      <c r="W68" s="30"/>
      <c r="X68" s="46"/>
    </row>
    <row r="69" spans="1:24" s="35" customFormat="1" ht="12">
      <c r="A69" s="30"/>
      <c r="B69" s="30"/>
      <c r="C69" s="30"/>
      <c r="D69" s="30"/>
      <c r="E69" s="30"/>
      <c r="F69" s="30"/>
      <c r="G69" s="30"/>
      <c r="H69" s="30"/>
      <c r="I69" s="30"/>
      <c r="J69" s="46"/>
      <c r="K69" s="30"/>
      <c r="L69" s="30"/>
      <c r="M69" s="30"/>
      <c r="N69" s="30"/>
      <c r="O69" s="30"/>
      <c r="P69" s="30"/>
      <c r="Q69" s="30"/>
      <c r="R69" s="30"/>
      <c r="S69" s="30"/>
      <c r="T69" s="30"/>
      <c r="U69" s="30"/>
      <c r="V69" s="30"/>
      <c r="W69" s="30"/>
      <c r="X69" s="46"/>
    </row>
    <row r="70" spans="1:24" s="35" customFormat="1" ht="12">
      <c r="A70" s="30"/>
      <c r="B70" s="30"/>
      <c r="C70" s="30"/>
      <c r="D70" s="30"/>
      <c r="E70" s="30"/>
      <c r="F70" s="30"/>
      <c r="G70" s="30"/>
      <c r="H70" s="30"/>
      <c r="I70" s="30"/>
      <c r="J70" s="46"/>
      <c r="K70" s="30"/>
      <c r="L70" s="30"/>
      <c r="M70" s="30"/>
      <c r="N70" s="30"/>
      <c r="O70" s="30"/>
      <c r="P70" s="30"/>
      <c r="Q70" s="30"/>
      <c r="R70" s="30"/>
      <c r="S70" s="30"/>
      <c r="T70" s="30"/>
      <c r="U70" s="30"/>
      <c r="V70" s="30"/>
      <c r="W70" s="30"/>
      <c r="X70" s="46"/>
    </row>
    <row r="71" spans="1:24" s="35" customFormat="1" ht="12">
      <c r="A71" s="30"/>
      <c r="B71" s="30"/>
      <c r="C71" s="30"/>
      <c r="D71" s="30"/>
      <c r="E71" s="30"/>
      <c r="F71" s="30"/>
      <c r="G71" s="30"/>
      <c r="H71" s="30"/>
      <c r="I71" s="30"/>
      <c r="J71" s="46"/>
      <c r="K71" s="30"/>
      <c r="L71" s="30"/>
      <c r="M71" s="30"/>
      <c r="N71" s="30"/>
      <c r="O71" s="30"/>
      <c r="P71" s="30"/>
      <c r="Q71" s="30"/>
      <c r="R71" s="30"/>
      <c r="S71" s="30"/>
      <c r="T71" s="30"/>
      <c r="U71" s="30"/>
      <c r="V71" s="30"/>
      <c r="W71" s="30"/>
      <c r="X71" s="46"/>
    </row>
    <row r="72" spans="1:24" s="35" customFormat="1" ht="12">
      <c r="A72" s="30"/>
      <c r="B72" s="30"/>
      <c r="C72" s="30"/>
      <c r="D72" s="30"/>
      <c r="E72" s="30"/>
      <c r="F72" s="30"/>
      <c r="G72" s="30"/>
      <c r="H72" s="30"/>
      <c r="I72" s="30"/>
      <c r="J72" s="46"/>
      <c r="K72" s="30"/>
      <c r="L72" s="30"/>
      <c r="M72" s="30"/>
      <c r="N72" s="30"/>
      <c r="O72" s="30"/>
      <c r="P72" s="30"/>
      <c r="Q72" s="30"/>
      <c r="R72" s="30"/>
      <c r="S72" s="30"/>
      <c r="T72" s="30"/>
      <c r="U72" s="30"/>
      <c r="V72" s="30"/>
      <c r="W72" s="30"/>
      <c r="X72" s="46"/>
    </row>
    <row r="73" spans="1:24" s="35" customFormat="1" ht="12">
      <c r="A73" s="30"/>
      <c r="B73" s="30"/>
      <c r="C73" s="30"/>
      <c r="D73" s="30"/>
      <c r="E73" s="30"/>
      <c r="F73" s="30"/>
      <c r="G73" s="30"/>
      <c r="H73" s="30"/>
      <c r="I73" s="30"/>
      <c r="J73" s="46"/>
      <c r="K73" s="30"/>
      <c r="L73" s="30"/>
      <c r="M73" s="30"/>
      <c r="N73" s="30"/>
      <c r="O73" s="30"/>
      <c r="P73" s="30"/>
      <c r="Q73" s="30"/>
      <c r="R73" s="30"/>
      <c r="S73" s="30"/>
      <c r="T73" s="30"/>
      <c r="U73" s="30"/>
      <c r="V73" s="30"/>
      <c r="W73" s="30"/>
      <c r="X73" s="46"/>
    </row>
    <row r="74" spans="1:24" s="35" customFormat="1" ht="12">
      <c r="A74" s="30"/>
      <c r="B74" s="30"/>
      <c r="C74" s="30"/>
      <c r="D74" s="30"/>
      <c r="E74" s="30"/>
      <c r="F74" s="30"/>
      <c r="G74" s="30"/>
      <c r="H74" s="30"/>
      <c r="I74" s="30"/>
      <c r="J74" s="46"/>
      <c r="K74" s="30"/>
      <c r="L74" s="30"/>
      <c r="M74" s="30"/>
      <c r="N74" s="30"/>
      <c r="O74" s="30"/>
      <c r="P74" s="30"/>
      <c r="Q74" s="30"/>
      <c r="R74" s="30"/>
      <c r="S74" s="30"/>
      <c r="T74" s="30"/>
      <c r="U74" s="30"/>
      <c r="V74" s="30"/>
      <c r="W74" s="30"/>
      <c r="X74" s="46"/>
    </row>
    <row r="75" spans="1:24" s="35" customFormat="1" ht="12">
      <c r="A75" s="30"/>
      <c r="B75" s="30"/>
      <c r="C75" s="30"/>
      <c r="D75" s="30"/>
      <c r="E75" s="30"/>
      <c r="F75" s="30"/>
      <c r="G75" s="30"/>
      <c r="H75" s="30"/>
      <c r="I75" s="30"/>
      <c r="J75" s="46"/>
      <c r="K75" s="30"/>
      <c r="L75" s="30"/>
      <c r="M75" s="30"/>
      <c r="N75" s="30"/>
      <c r="O75" s="30"/>
      <c r="P75" s="30"/>
      <c r="Q75" s="30"/>
      <c r="R75" s="30"/>
      <c r="S75" s="30"/>
      <c r="T75" s="30"/>
      <c r="U75" s="30"/>
      <c r="V75" s="30"/>
      <c r="W75" s="30"/>
      <c r="X75" s="46"/>
    </row>
    <row r="76" spans="1:24" s="35" customFormat="1" ht="12">
      <c r="A76" s="30"/>
      <c r="B76" s="30"/>
      <c r="C76" s="30"/>
      <c r="D76" s="30"/>
      <c r="E76" s="30"/>
      <c r="F76" s="30"/>
      <c r="G76" s="30"/>
      <c r="H76" s="30"/>
      <c r="I76" s="30"/>
      <c r="J76" s="46"/>
      <c r="K76" s="30"/>
      <c r="L76" s="30"/>
      <c r="M76" s="30"/>
      <c r="N76" s="30"/>
      <c r="O76" s="30"/>
      <c r="P76" s="30"/>
      <c r="Q76" s="30"/>
      <c r="R76" s="30"/>
      <c r="S76" s="30"/>
      <c r="T76" s="30"/>
      <c r="U76" s="30"/>
      <c r="V76" s="30"/>
      <c r="W76" s="30"/>
      <c r="X76" s="46"/>
    </row>
    <row r="77" spans="1:24" s="35" customFormat="1" ht="12">
      <c r="A77" s="30"/>
      <c r="B77" s="30"/>
      <c r="C77" s="30"/>
      <c r="D77" s="30"/>
      <c r="E77" s="30"/>
      <c r="F77" s="30"/>
      <c r="G77" s="30"/>
      <c r="H77" s="30"/>
      <c r="I77" s="30"/>
      <c r="J77" s="46"/>
      <c r="K77" s="30"/>
      <c r="L77" s="30"/>
      <c r="M77" s="30"/>
      <c r="N77" s="30"/>
      <c r="O77" s="30"/>
      <c r="P77" s="30"/>
      <c r="Q77" s="30"/>
      <c r="R77" s="30"/>
      <c r="S77" s="30"/>
      <c r="T77" s="30"/>
      <c r="U77" s="30"/>
      <c r="V77" s="30"/>
      <c r="W77" s="30"/>
      <c r="X77" s="46"/>
    </row>
    <row r="78" spans="1:24" s="35" customFormat="1" ht="12">
      <c r="A78" s="30"/>
      <c r="B78" s="30"/>
      <c r="C78" s="30"/>
      <c r="D78" s="30"/>
      <c r="E78" s="30"/>
      <c r="F78" s="30"/>
      <c r="G78" s="30"/>
      <c r="H78" s="30"/>
      <c r="I78" s="30"/>
      <c r="J78" s="46"/>
      <c r="K78" s="30"/>
      <c r="L78" s="30"/>
      <c r="M78" s="30"/>
      <c r="N78" s="30"/>
      <c r="O78" s="30"/>
      <c r="P78" s="30"/>
      <c r="Q78" s="30"/>
      <c r="R78" s="30"/>
      <c r="S78" s="30"/>
      <c r="T78" s="30"/>
      <c r="U78" s="30"/>
      <c r="V78" s="30"/>
      <c r="W78" s="30"/>
      <c r="X78" s="46"/>
    </row>
    <row r="79" spans="1:24" s="35" customFormat="1" ht="12">
      <c r="A79" s="30"/>
      <c r="B79" s="30"/>
      <c r="C79" s="30"/>
      <c r="D79" s="30"/>
      <c r="E79" s="30"/>
      <c r="F79" s="30"/>
      <c r="G79" s="30"/>
      <c r="H79" s="30"/>
      <c r="I79" s="30"/>
      <c r="J79" s="46"/>
      <c r="K79" s="30"/>
      <c r="L79" s="30"/>
      <c r="M79" s="30"/>
      <c r="N79" s="30"/>
      <c r="O79" s="30"/>
      <c r="P79" s="30"/>
      <c r="Q79" s="30"/>
      <c r="R79" s="30"/>
      <c r="S79" s="30"/>
      <c r="T79" s="30"/>
      <c r="U79" s="30"/>
      <c r="V79" s="30"/>
      <c r="W79" s="30"/>
      <c r="X79" s="46"/>
    </row>
    <row r="80" spans="1:24" s="35" customFormat="1" ht="12">
      <c r="A80" s="30"/>
      <c r="B80" s="30"/>
      <c r="C80" s="30"/>
      <c r="D80" s="30"/>
      <c r="E80" s="30"/>
      <c r="F80" s="30"/>
      <c r="G80" s="30"/>
      <c r="H80" s="30"/>
      <c r="I80" s="30"/>
      <c r="J80" s="46"/>
      <c r="K80" s="30"/>
      <c r="L80" s="30"/>
      <c r="M80" s="30"/>
      <c r="N80" s="30"/>
      <c r="O80" s="30"/>
      <c r="P80" s="30"/>
      <c r="Q80" s="30"/>
      <c r="R80" s="30"/>
      <c r="S80" s="30"/>
      <c r="T80" s="30"/>
      <c r="U80" s="30"/>
      <c r="V80" s="30"/>
      <c r="W80" s="30"/>
      <c r="X80" s="46"/>
    </row>
    <row r="81" spans="1:24" s="35" customFormat="1" ht="12">
      <c r="A81" s="30"/>
      <c r="B81" s="30"/>
      <c r="C81" s="30"/>
      <c r="D81" s="30"/>
      <c r="E81" s="30"/>
      <c r="F81" s="30"/>
      <c r="G81" s="30"/>
      <c r="H81" s="30"/>
      <c r="I81" s="30"/>
      <c r="J81" s="46"/>
      <c r="K81" s="30"/>
      <c r="L81" s="30"/>
      <c r="M81" s="30"/>
      <c r="N81" s="30"/>
      <c r="O81" s="30"/>
      <c r="P81" s="30"/>
      <c r="Q81" s="30"/>
      <c r="R81" s="30"/>
      <c r="S81" s="30"/>
      <c r="T81" s="30"/>
      <c r="U81" s="30"/>
      <c r="V81" s="30"/>
      <c r="W81" s="30"/>
      <c r="X81" s="46"/>
    </row>
    <row r="82" spans="1:24" s="35" customFormat="1" ht="12">
      <c r="A82" s="30"/>
      <c r="B82" s="30"/>
      <c r="C82" s="30"/>
      <c r="D82" s="30"/>
      <c r="E82" s="30"/>
      <c r="F82" s="30"/>
      <c r="G82" s="30"/>
      <c r="H82" s="30"/>
      <c r="I82" s="30"/>
      <c r="J82" s="46"/>
      <c r="K82" s="30"/>
      <c r="L82" s="30"/>
      <c r="M82" s="30"/>
      <c r="N82" s="30"/>
      <c r="O82" s="30"/>
      <c r="P82" s="30"/>
      <c r="Q82" s="30"/>
      <c r="R82" s="30"/>
      <c r="S82" s="30"/>
      <c r="T82" s="30"/>
      <c r="U82" s="30"/>
      <c r="V82" s="30"/>
      <c r="W82" s="30"/>
      <c r="X82" s="46"/>
    </row>
    <row r="83" spans="1:24" s="35" customFormat="1" ht="12">
      <c r="A83" s="30"/>
      <c r="B83" s="30"/>
      <c r="C83" s="30"/>
      <c r="D83" s="30"/>
      <c r="E83" s="30"/>
      <c r="F83" s="30"/>
      <c r="G83" s="30"/>
      <c r="H83" s="30"/>
      <c r="I83" s="30"/>
      <c r="J83" s="46"/>
      <c r="K83" s="30"/>
      <c r="L83" s="30"/>
      <c r="M83" s="30"/>
      <c r="N83" s="30"/>
      <c r="O83" s="30"/>
      <c r="P83" s="30"/>
      <c r="Q83" s="30"/>
      <c r="R83" s="30"/>
      <c r="S83" s="30"/>
      <c r="T83" s="30"/>
      <c r="U83" s="30"/>
      <c r="V83" s="30"/>
      <c r="W83" s="30"/>
      <c r="X83" s="46"/>
    </row>
    <row r="84" spans="1:24" s="35" customFormat="1" ht="12">
      <c r="A84" s="30"/>
      <c r="B84" s="30"/>
      <c r="C84" s="30"/>
      <c r="D84" s="30"/>
      <c r="E84" s="30"/>
      <c r="F84" s="30"/>
      <c r="G84" s="30"/>
      <c r="H84" s="30"/>
      <c r="I84" s="30"/>
      <c r="J84" s="46"/>
      <c r="K84" s="30"/>
      <c r="L84" s="30"/>
      <c r="M84" s="30"/>
      <c r="N84" s="30"/>
      <c r="O84" s="30"/>
      <c r="P84" s="30"/>
      <c r="Q84" s="30"/>
      <c r="R84" s="30"/>
      <c r="S84" s="30"/>
      <c r="T84" s="30"/>
      <c r="U84" s="30"/>
      <c r="V84" s="30"/>
      <c r="W84" s="30"/>
      <c r="X84" s="46"/>
    </row>
    <row r="85" spans="1:24" s="35" customFormat="1" ht="12">
      <c r="A85" s="30"/>
      <c r="B85" s="30"/>
      <c r="C85" s="30"/>
      <c r="D85" s="30"/>
      <c r="E85" s="30"/>
      <c r="F85" s="30"/>
      <c r="G85" s="30"/>
      <c r="H85" s="30"/>
      <c r="I85" s="30"/>
      <c r="J85" s="46"/>
      <c r="K85" s="30"/>
      <c r="L85" s="30"/>
      <c r="M85" s="30"/>
      <c r="N85" s="30"/>
      <c r="O85" s="30"/>
      <c r="P85" s="30"/>
      <c r="Q85" s="30"/>
      <c r="R85" s="30"/>
      <c r="S85" s="30"/>
      <c r="T85" s="30"/>
      <c r="U85" s="30"/>
      <c r="V85" s="30"/>
      <c r="W85" s="30"/>
      <c r="X85" s="46"/>
    </row>
    <row r="86" spans="1:24" s="35" customFormat="1" ht="12">
      <c r="A86" s="30"/>
      <c r="B86" s="30"/>
      <c r="C86" s="30"/>
      <c r="D86" s="30"/>
      <c r="E86" s="30"/>
      <c r="F86" s="30"/>
      <c r="G86" s="30"/>
      <c r="H86" s="30"/>
      <c r="I86" s="30"/>
      <c r="J86" s="46"/>
      <c r="K86" s="30"/>
      <c r="L86" s="30"/>
      <c r="M86" s="30"/>
      <c r="N86" s="30"/>
      <c r="O86" s="30"/>
      <c r="P86" s="30"/>
      <c r="Q86" s="30"/>
      <c r="R86" s="30"/>
      <c r="S86" s="30"/>
      <c r="T86" s="30"/>
      <c r="U86" s="30"/>
      <c r="V86" s="30"/>
      <c r="W86" s="30"/>
      <c r="X86" s="46"/>
    </row>
    <row r="87" spans="1:24" s="35" customFormat="1" ht="12">
      <c r="A87" s="30"/>
      <c r="B87" s="30"/>
      <c r="C87" s="30"/>
      <c r="D87" s="30"/>
      <c r="E87" s="30"/>
      <c r="F87" s="30"/>
      <c r="G87" s="30"/>
      <c r="H87" s="30"/>
      <c r="I87" s="30"/>
      <c r="J87" s="46"/>
      <c r="K87" s="30"/>
      <c r="L87" s="30"/>
      <c r="M87" s="30"/>
      <c r="N87" s="30"/>
      <c r="O87" s="30"/>
      <c r="P87" s="30"/>
      <c r="Q87" s="30"/>
      <c r="R87" s="30"/>
      <c r="S87" s="30"/>
      <c r="T87" s="30"/>
      <c r="U87" s="30"/>
      <c r="V87" s="30"/>
      <c r="W87" s="30"/>
      <c r="X87" s="46"/>
    </row>
    <row r="138" ht="11.25"/>
    <row r="139" ht="11.25"/>
    <row r="140" ht="11.25"/>
    <row r="141" ht="11.25"/>
    <row r="142" ht="11.25"/>
    <row r="160" ht="11.25"/>
    <row r="161" ht="11.25"/>
    <row r="162" ht="11.25"/>
    <row r="163" ht="11.25"/>
    <row r="164" ht="11.25"/>
  </sheetData>
  <sheetProtection password="E9CF" sheet="1" selectLockedCells="1" autoFilter="0" selectUnlockedCells="1"/>
  <autoFilter ref="A3:AF52"/>
  <mergeCells count="5">
    <mergeCell ref="B1:AD1"/>
    <mergeCell ref="A2:I2"/>
    <mergeCell ref="K2:W2"/>
    <mergeCell ref="Y2:AD2"/>
    <mergeCell ref="P20:P24"/>
  </mergeCells>
  <printOptions/>
  <pageMargins left="0.75" right="0.75" top="1" bottom="1" header="0" footer="0"/>
  <pageSetup horizontalDpi="600" verticalDpi="600" orientation="landscape" paperSize="5" scale="75" r:id="rId3"/>
  <legacyDrawing r:id="rId2"/>
</worksheet>
</file>

<file path=xl/worksheets/sheet5.xml><?xml version="1.0" encoding="utf-8"?>
<worksheet xmlns="http://schemas.openxmlformats.org/spreadsheetml/2006/main" xmlns:r="http://schemas.openxmlformats.org/officeDocument/2006/relationships">
  <sheetPr>
    <tabColor rgb="FF00B050"/>
  </sheetPr>
  <dimension ref="A1:AN32"/>
  <sheetViews>
    <sheetView zoomScale="52" zoomScaleNormal="52" zoomScalePageLayoutView="0" workbookViewId="0" topLeftCell="C2">
      <pane ySplit="3" topLeftCell="A29" activePane="bottomLeft" state="frozen"/>
      <selection pane="topLeft" activeCell="A2" sqref="A2"/>
      <selection pane="bottomLeft" activeCell="D31" sqref="D31"/>
    </sheetView>
  </sheetViews>
  <sheetFormatPr defaultColWidth="11.421875" defaultRowHeight="12.75"/>
  <cols>
    <col min="1" max="1" width="3.421875" style="94" bestFit="1" customWidth="1"/>
    <col min="2" max="2" width="12.140625" style="94" customWidth="1"/>
    <col min="3" max="4" width="14.140625" style="94" customWidth="1"/>
    <col min="5" max="5" width="17.57421875" style="94" customWidth="1"/>
    <col min="6" max="7" width="21.421875" style="94" customWidth="1"/>
    <col min="8" max="8" width="91.57421875" style="94" customWidth="1"/>
    <col min="9" max="9" width="19.140625" style="94" customWidth="1"/>
    <col min="10" max="10" width="5.28125" style="94" customWidth="1"/>
    <col min="11" max="11" width="25.421875" style="94" customWidth="1"/>
    <col min="12" max="12" width="32.00390625" style="94" bestFit="1" customWidth="1"/>
    <col min="13" max="13" width="24.8515625" style="94" bestFit="1" customWidth="1"/>
    <col min="14" max="14" width="27.00390625" style="94" customWidth="1"/>
    <col min="15" max="15" width="22.28125" style="94" customWidth="1"/>
    <col min="16" max="16" width="25.00390625" style="94" bestFit="1" customWidth="1"/>
    <col min="17" max="17" width="36.7109375" style="94" customWidth="1"/>
    <col min="18" max="18" width="26.7109375" style="94" customWidth="1"/>
    <col min="19" max="19" width="27.421875" style="94" customWidth="1"/>
    <col min="20" max="20" width="9.28125" style="96" bestFit="1" customWidth="1"/>
    <col min="21" max="22" width="10.00390625" style="118" bestFit="1" customWidth="1"/>
    <col min="23" max="23" width="14.28125" style="94" customWidth="1"/>
    <col min="24" max="24" width="4.8515625" style="94" customWidth="1"/>
    <col min="25" max="25" width="18.140625" style="94" bestFit="1" customWidth="1"/>
    <col min="26" max="26" width="20.00390625" style="94" bestFit="1" customWidth="1"/>
    <col min="27" max="27" width="13.7109375" style="94" customWidth="1"/>
    <col min="28" max="28" width="15.421875" style="94" customWidth="1"/>
    <col min="29" max="29" width="14.00390625" style="94" customWidth="1"/>
    <col min="30" max="30" width="103.7109375" style="94" customWidth="1"/>
    <col min="31" max="16384" width="11.421875" style="94" customWidth="1"/>
  </cols>
  <sheetData>
    <row r="1" spans="2:20" ht="12.75" customHeight="1">
      <c r="B1" s="250" t="s">
        <v>23</v>
      </c>
      <c r="C1" s="251"/>
      <c r="D1" s="251"/>
      <c r="E1" s="251"/>
      <c r="F1" s="251"/>
      <c r="G1" s="251"/>
      <c r="H1" s="251"/>
      <c r="I1" s="251"/>
      <c r="J1" s="251"/>
      <c r="K1" s="251"/>
      <c r="L1" s="251"/>
      <c r="M1" s="251"/>
      <c r="N1" s="251"/>
      <c r="O1" s="251"/>
      <c r="P1" s="251"/>
      <c r="Q1" s="251"/>
      <c r="R1" s="251"/>
      <c r="S1" s="251"/>
      <c r="T1" s="117"/>
    </row>
    <row r="2" spans="2:22" s="102" customFormat="1" ht="12.75" customHeight="1" thickBot="1">
      <c r="B2" s="119"/>
      <c r="C2" s="119"/>
      <c r="D2" s="119"/>
      <c r="E2" s="119"/>
      <c r="F2" s="119"/>
      <c r="G2" s="119"/>
      <c r="H2" s="119"/>
      <c r="I2" s="119"/>
      <c r="J2" s="119"/>
      <c r="K2" s="119"/>
      <c r="L2" s="119"/>
      <c r="M2" s="119"/>
      <c r="N2" s="119"/>
      <c r="O2" s="119"/>
      <c r="P2" s="119"/>
      <c r="Q2" s="119"/>
      <c r="R2" s="119"/>
      <c r="S2" s="119"/>
      <c r="T2" s="120"/>
      <c r="U2" s="121"/>
      <c r="V2" s="121"/>
    </row>
    <row r="3" spans="1:30" s="102" customFormat="1" ht="12.75" customHeight="1" thickBot="1">
      <c r="A3" s="237" t="s">
        <v>71</v>
      </c>
      <c r="B3" s="238"/>
      <c r="C3" s="238"/>
      <c r="D3" s="238"/>
      <c r="E3" s="238"/>
      <c r="F3" s="238"/>
      <c r="G3" s="238"/>
      <c r="H3" s="238"/>
      <c r="I3" s="239"/>
      <c r="J3" s="122"/>
      <c r="K3" s="237" t="s">
        <v>72</v>
      </c>
      <c r="L3" s="238"/>
      <c r="M3" s="238"/>
      <c r="N3" s="238"/>
      <c r="O3" s="238"/>
      <c r="P3" s="238"/>
      <c r="Q3" s="238"/>
      <c r="R3" s="238"/>
      <c r="S3" s="238"/>
      <c r="T3" s="238"/>
      <c r="U3" s="238"/>
      <c r="V3" s="238"/>
      <c r="W3" s="239"/>
      <c r="X3" s="123"/>
      <c r="Y3" s="237" t="s">
        <v>73</v>
      </c>
      <c r="Z3" s="238"/>
      <c r="AA3" s="238"/>
      <c r="AB3" s="238"/>
      <c r="AC3" s="238"/>
      <c r="AD3" s="238"/>
    </row>
    <row r="4" spans="1:31" s="102" customFormat="1" ht="174" customHeight="1" thickBot="1">
      <c r="A4" s="124"/>
      <c r="B4" s="125" t="s">
        <v>5</v>
      </c>
      <c r="C4" s="125" t="s">
        <v>33</v>
      </c>
      <c r="D4" s="126" t="s">
        <v>60</v>
      </c>
      <c r="E4" s="126" t="s">
        <v>61</v>
      </c>
      <c r="F4" s="126" t="s">
        <v>62</v>
      </c>
      <c r="G4" s="126" t="s">
        <v>63</v>
      </c>
      <c r="H4" s="126" t="s">
        <v>64</v>
      </c>
      <c r="I4" s="127" t="s">
        <v>68</v>
      </c>
      <c r="J4" s="128"/>
      <c r="K4" s="129" t="s">
        <v>54</v>
      </c>
      <c r="L4" s="130" t="s">
        <v>55</v>
      </c>
      <c r="M4" s="131" t="s">
        <v>709</v>
      </c>
      <c r="N4" s="132" t="s">
        <v>56</v>
      </c>
      <c r="O4" s="132" t="s">
        <v>800</v>
      </c>
      <c r="P4" s="133" t="s">
        <v>69</v>
      </c>
      <c r="Q4" s="134" t="s">
        <v>57</v>
      </c>
      <c r="R4" s="134" t="s">
        <v>58</v>
      </c>
      <c r="S4" s="135" t="s">
        <v>30</v>
      </c>
      <c r="T4" s="136" t="s">
        <v>6</v>
      </c>
      <c r="U4" s="137" t="s">
        <v>7</v>
      </c>
      <c r="V4" s="137" t="s">
        <v>16</v>
      </c>
      <c r="W4" s="130" t="s">
        <v>59</v>
      </c>
      <c r="X4" s="128"/>
      <c r="Y4" s="127" t="s">
        <v>67</v>
      </c>
      <c r="Z4" s="127" t="s">
        <v>15</v>
      </c>
      <c r="AA4" s="127" t="s">
        <v>65</v>
      </c>
      <c r="AB4" s="138" t="s">
        <v>29</v>
      </c>
      <c r="AC4" s="127" t="s">
        <v>70</v>
      </c>
      <c r="AD4" s="127" t="s">
        <v>66</v>
      </c>
      <c r="AE4" s="139"/>
    </row>
    <row r="5" spans="1:40" s="142" customFormat="1" ht="165.75" customHeight="1">
      <c r="A5" s="140">
        <v>1</v>
      </c>
      <c r="B5" s="141" t="s">
        <v>21</v>
      </c>
      <c r="C5" s="141" t="s">
        <v>115</v>
      </c>
      <c r="D5" s="4" t="s">
        <v>116</v>
      </c>
      <c r="E5" s="4" t="s">
        <v>145</v>
      </c>
      <c r="F5" s="4" t="s">
        <v>191</v>
      </c>
      <c r="G5" s="4"/>
      <c r="H5" s="4"/>
      <c r="I5" s="4"/>
      <c r="J5" s="9"/>
      <c r="K5" s="4" t="s">
        <v>117</v>
      </c>
      <c r="L5" s="4" t="s">
        <v>118</v>
      </c>
      <c r="M5" s="6">
        <v>88659000</v>
      </c>
      <c r="N5" s="4" t="s">
        <v>119</v>
      </c>
      <c r="O5" s="4" t="s">
        <v>127</v>
      </c>
      <c r="P5" s="4"/>
      <c r="Q5" s="4"/>
      <c r="R5" s="4"/>
      <c r="S5" s="4"/>
      <c r="T5" s="4">
        <v>2017</v>
      </c>
      <c r="U5" s="4"/>
      <c r="V5" s="4"/>
      <c r="W5" s="4"/>
      <c r="X5" s="9"/>
      <c r="Y5" s="4"/>
      <c r="Z5" s="4"/>
      <c r="AA5" s="4"/>
      <c r="AB5" s="4"/>
      <c r="AC5" s="4"/>
      <c r="AD5" s="4"/>
      <c r="AE5" s="30"/>
      <c r="AF5" s="30"/>
      <c r="AG5" s="30"/>
      <c r="AH5" s="30"/>
      <c r="AI5" s="30"/>
      <c r="AJ5" s="30"/>
      <c r="AK5" s="30"/>
      <c r="AL5" s="30"/>
      <c r="AM5" s="30"/>
      <c r="AN5" s="30"/>
    </row>
    <row r="6" spans="1:40" s="143" customFormat="1" ht="276" customHeight="1">
      <c r="A6" s="8">
        <v>2</v>
      </c>
      <c r="B6" s="141" t="s">
        <v>21</v>
      </c>
      <c r="C6" s="141" t="s">
        <v>132</v>
      </c>
      <c r="D6" s="4" t="s">
        <v>134</v>
      </c>
      <c r="E6" s="4" t="s">
        <v>139</v>
      </c>
      <c r="F6" s="4" t="s">
        <v>140</v>
      </c>
      <c r="G6" s="4" t="s">
        <v>174</v>
      </c>
      <c r="H6" s="4"/>
      <c r="I6" s="4"/>
      <c r="J6" s="9"/>
      <c r="K6" s="4" t="s">
        <v>133</v>
      </c>
      <c r="L6" s="4" t="s">
        <v>138</v>
      </c>
      <c r="M6" s="6">
        <v>995867</v>
      </c>
      <c r="N6" s="4" t="s">
        <v>137</v>
      </c>
      <c r="O6" s="4" t="s">
        <v>27</v>
      </c>
      <c r="P6" s="4"/>
      <c r="Q6" s="4"/>
      <c r="R6" s="4"/>
      <c r="S6" s="4"/>
      <c r="T6" s="4">
        <v>2017</v>
      </c>
      <c r="U6" s="4">
        <v>2018</v>
      </c>
      <c r="V6" s="4" t="s">
        <v>840</v>
      </c>
      <c r="W6" s="4"/>
      <c r="X6" s="9"/>
      <c r="Y6" s="4" t="s">
        <v>174</v>
      </c>
      <c r="Z6" s="4"/>
      <c r="AA6" s="4"/>
      <c r="AB6" s="4"/>
      <c r="AC6" s="4"/>
      <c r="AD6" s="4" t="s">
        <v>175</v>
      </c>
      <c r="AE6" s="30"/>
      <c r="AF6" s="30"/>
      <c r="AG6" s="30"/>
      <c r="AH6" s="30"/>
      <c r="AI6" s="30"/>
      <c r="AJ6" s="30"/>
      <c r="AK6" s="30"/>
      <c r="AL6" s="30"/>
      <c r="AM6" s="30"/>
      <c r="AN6" s="30"/>
    </row>
    <row r="7" spans="1:40" s="142" customFormat="1" ht="133.5" customHeight="1">
      <c r="A7" s="8">
        <v>3</v>
      </c>
      <c r="B7" s="141" t="s">
        <v>21</v>
      </c>
      <c r="C7" s="141" t="s">
        <v>132</v>
      </c>
      <c r="D7" s="4" t="s">
        <v>158</v>
      </c>
      <c r="E7" s="4"/>
      <c r="F7" s="4" t="s">
        <v>154</v>
      </c>
      <c r="G7" s="4" t="s">
        <v>160</v>
      </c>
      <c r="H7" s="4"/>
      <c r="I7" s="4"/>
      <c r="J7" s="9"/>
      <c r="K7" s="4" t="s">
        <v>155</v>
      </c>
      <c r="L7" s="4" t="s">
        <v>156</v>
      </c>
      <c r="M7" s="6">
        <v>46000000</v>
      </c>
      <c r="N7" s="4" t="s">
        <v>157</v>
      </c>
      <c r="O7" s="4" t="s">
        <v>27</v>
      </c>
      <c r="P7" s="4"/>
      <c r="Q7" s="4"/>
      <c r="R7" s="4"/>
      <c r="S7" s="4"/>
      <c r="T7" s="4">
        <v>2018</v>
      </c>
      <c r="U7" s="4">
        <v>2018</v>
      </c>
      <c r="V7" s="4" t="s">
        <v>840</v>
      </c>
      <c r="W7" s="4"/>
      <c r="X7" s="9"/>
      <c r="Y7" s="4"/>
      <c r="Z7" s="4"/>
      <c r="AA7" s="4"/>
      <c r="AB7" s="4"/>
      <c r="AC7" s="4"/>
      <c r="AD7" s="4"/>
      <c r="AE7" s="30"/>
      <c r="AF7" s="30"/>
      <c r="AG7" s="30"/>
      <c r="AH7" s="30"/>
      <c r="AI7" s="30"/>
      <c r="AJ7" s="30"/>
      <c r="AK7" s="30"/>
      <c r="AL7" s="30"/>
      <c r="AM7" s="30"/>
      <c r="AN7" s="30"/>
    </row>
    <row r="8" spans="1:30" s="30" customFormat="1" ht="234" customHeight="1">
      <c r="A8" s="8">
        <v>4</v>
      </c>
      <c r="B8" s="144" t="s">
        <v>21</v>
      </c>
      <c r="C8" s="144" t="s">
        <v>169</v>
      </c>
      <c r="D8" s="4" t="s">
        <v>214</v>
      </c>
      <c r="E8" s="4" t="s">
        <v>449</v>
      </c>
      <c r="F8" s="4" t="s">
        <v>440</v>
      </c>
      <c r="G8" s="4"/>
      <c r="H8" s="4" t="s">
        <v>617</v>
      </c>
      <c r="I8" s="4" t="s">
        <v>170</v>
      </c>
      <c r="J8" s="9"/>
      <c r="K8" s="4" t="s">
        <v>563</v>
      </c>
      <c r="L8" s="4" t="s">
        <v>171</v>
      </c>
      <c r="M8" s="145">
        <v>386825000</v>
      </c>
      <c r="N8" s="4" t="s">
        <v>112</v>
      </c>
      <c r="O8" s="4" t="s">
        <v>12</v>
      </c>
      <c r="P8" s="6">
        <v>418881426</v>
      </c>
      <c r="Q8" s="4"/>
      <c r="R8" s="4"/>
      <c r="S8" s="7">
        <f>P8+Q8+R8</f>
        <v>418881426</v>
      </c>
      <c r="T8" s="4">
        <v>2018</v>
      </c>
      <c r="U8" s="4">
        <v>2019</v>
      </c>
      <c r="V8" s="4" t="s">
        <v>653</v>
      </c>
      <c r="W8" s="4"/>
      <c r="X8" s="9"/>
      <c r="Y8" s="4" t="s">
        <v>618</v>
      </c>
      <c r="Z8" s="4" t="s">
        <v>564</v>
      </c>
      <c r="AA8" s="4" t="s">
        <v>654</v>
      </c>
      <c r="AB8" s="4"/>
      <c r="AC8" s="4" t="s">
        <v>176</v>
      </c>
      <c r="AD8" s="4" t="s">
        <v>682</v>
      </c>
    </row>
    <row r="9" spans="1:30" s="30" customFormat="1" ht="140.25" customHeight="1">
      <c r="A9" s="4">
        <v>5</v>
      </c>
      <c r="B9" s="144" t="s">
        <v>21</v>
      </c>
      <c r="C9" s="144" t="s">
        <v>132</v>
      </c>
      <c r="D9" s="4" t="s">
        <v>177</v>
      </c>
      <c r="E9" s="4" t="s">
        <v>196</v>
      </c>
      <c r="F9" s="4" t="s">
        <v>209</v>
      </c>
      <c r="G9" s="4" t="s">
        <v>212</v>
      </c>
      <c r="H9" s="4"/>
      <c r="I9" s="4"/>
      <c r="J9" s="9"/>
      <c r="K9" s="4" t="s">
        <v>173</v>
      </c>
      <c r="L9" s="4" t="s">
        <v>178</v>
      </c>
      <c r="M9" s="6">
        <v>15975467</v>
      </c>
      <c r="N9" s="4" t="s">
        <v>157</v>
      </c>
      <c r="O9" s="4" t="s">
        <v>27</v>
      </c>
      <c r="P9" s="4"/>
      <c r="Q9" s="4"/>
      <c r="R9" s="4"/>
      <c r="S9" s="4"/>
      <c r="T9" s="4">
        <v>2018</v>
      </c>
      <c r="U9" s="4">
        <v>2018</v>
      </c>
      <c r="V9" s="4">
        <v>2018</v>
      </c>
      <c r="W9" s="4"/>
      <c r="X9" s="9"/>
      <c r="Y9" s="4"/>
      <c r="Z9" s="4"/>
      <c r="AA9" s="4"/>
      <c r="AB9" s="4"/>
      <c r="AC9" s="4"/>
      <c r="AD9" s="4" t="s">
        <v>217</v>
      </c>
    </row>
    <row r="10" spans="1:30" s="30" customFormat="1" ht="172.5" customHeight="1">
      <c r="A10" s="8">
        <v>6</v>
      </c>
      <c r="B10" s="144" t="s">
        <v>21</v>
      </c>
      <c r="C10" s="144" t="s">
        <v>132</v>
      </c>
      <c r="D10" s="4" t="s">
        <v>184</v>
      </c>
      <c r="E10" s="4" t="s">
        <v>347</v>
      </c>
      <c r="F10" s="4" t="s">
        <v>365</v>
      </c>
      <c r="G10" s="4"/>
      <c r="H10" s="4" t="s">
        <v>181</v>
      </c>
      <c r="I10" s="4"/>
      <c r="J10" s="9"/>
      <c r="K10" s="4" t="s">
        <v>182</v>
      </c>
      <c r="L10" s="4" t="s">
        <v>183</v>
      </c>
      <c r="M10" s="6">
        <v>95305000</v>
      </c>
      <c r="N10" s="4" t="s">
        <v>280</v>
      </c>
      <c r="O10" s="4" t="s">
        <v>25</v>
      </c>
      <c r="P10" s="4"/>
      <c r="Q10" s="4"/>
      <c r="R10" s="4"/>
      <c r="S10" s="4"/>
      <c r="T10" s="4">
        <v>2018</v>
      </c>
      <c r="U10" s="4"/>
      <c r="V10" s="4"/>
      <c r="W10" s="4"/>
      <c r="X10" s="9"/>
      <c r="Y10" s="4"/>
      <c r="Z10" s="4"/>
      <c r="AA10" s="4"/>
      <c r="AB10" s="4"/>
      <c r="AC10" s="4"/>
      <c r="AD10" s="4"/>
    </row>
    <row r="11" spans="1:30" s="30" customFormat="1" ht="180" customHeight="1">
      <c r="A11" s="8">
        <v>7</v>
      </c>
      <c r="B11" s="144" t="s">
        <v>21</v>
      </c>
      <c r="C11" s="144" t="s">
        <v>136</v>
      </c>
      <c r="D11" s="32" t="s">
        <v>263</v>
      </c>
      <c r="E11" s="4" t="s">
        <v>348</v>
      </c>
      <c r="F11" s="4"/>
      <c r="G11" s="4"/>
      <c r="H11" s="4"/>
      <c r="I11" s="4" t="s">
        <v>264</v>
      </c>
      <c r="J11" s="9"/>
      <c r="K11" s="4" t="s">
        <v>262</v>
      </c>
      <c r="L11" s="4" t="s">
        <v>265</v>
      </c>
      <c r="M11" s="6">
        <v>59999999</v>
      </c>
      <c r="N11" s="4" t="s">
        <v>95</v>
      </c>
      <c r="O11" s="4" t="s">
        <v>172</v>
      </c>
      <c r="P11" s="4"/>
      <c r="Q11" s="4"/>
      <c r="R11" s="6">
        <v>12394</v>
      </c>
      <c r="S11" s="4"/>
      <c r="T11" s="4">
        <v>2018</v>
      </c>
      <c r="U11" s="4">
        <v>2020</v>
      </c>
      <c r="V11" s="4" t="s">
        <v>653</v>
      </c>
      <c r="W11" s="4"/>
      <c r="X11" s="9"/>
      <c r="Y11" s="4" t="s">
        <v>628</v>
      </c>
      <c r="Z11" s="4" t="s">
        <v>631</v>
      </c>
      <c r="AA11" s="4"/>
      <c r="AB11" s="4"/>
      <c r="AC11" s="4"/>
      <c r="AD11" s="4" t="s">
        <v>716</v>
      </c>
    </row>
    <row r="12" spans="1:30" s="30" customFormat="1" ht="180" customHeight="1">
      <c r="A12" s="4">
        <v>8</v>
      </c>
      <c r="B12" s="144" t="s">
        <v>21</v>
      </c>
      <c r="C12" s="144" t="s">
        <v>272</v>
      </c>
      <c r="D12" s="32" t="s">
        <v>278</v>
      </c>
      <c r="E12" s="4" t="s">
        <v>349</v>
      </c>
      <c r="F12" s="8" t="s">
        <v>334</v>
      </c>
      <c r="G12" s="4"/>
      <c r="H12" s="4" t="s">
        <v>281</v>
      </c>
      <c r="I12" s="4"/>
      <c r="J12" s="9"/>
      <c r="K12" s="4" t="s">
        <v>273</v>
      </c>
      <c r="L12" s="4" t="s">
        <v>274</v>
      </c>
      <c r="M12" s="6">
        <v>87926000</v>
      </c>
      <c r="N12" s="4" t="s">
        <v>275</v>
      </c>
      <c r="O12" s="4" t="s">
        <v>27</v>
      </c>
      <c r="P12" s="4"/>
      <c r="Q12" s="4"/>
      <c r="R12" s="6"/>
      <c r="S12" s="4"/>
      <c r="T12" s="4">
        <v>2018</v>
      </c>
      <c r="U12" s="4">
        <v>2019</v>
      </c>
      <c r="V12" s="4">
        <v>2019</v>
      </c>
      <c r="W12" s="4"/>
      <c r="X12" s="9"/>
      <c r="Y12" s="4"/>
      <c r="Z12" s="4"/>
      <c r="AA12" s="4"/>
      <c r="AB12" s="4"/>
      <c r="AC12" s="4"/>
      <c r="AD12" s="4"/>
    </row>
    <row r="13" spans="1:30" s="30" customFormat="1" ht="180" customHeight="1">
      <c r="A13" s="8">
        <v>9</v>
      </c>
      <c r="B13" s="144" t="s">
        <v>21</v>
      </c>
      <c r="C13" s="144" t="s">
        <v>272</v>
      </c>
      <c r="D13" s="32" t="s">
        <v>279</v>
      </c>
      <c r="E13" s="4" t="s">
        <v>350</v>
      </c>
      <c r="F13" s="4" t="s">
        <v>334</v>
      </c>
      <c r="G13" s="4"/>
      <c r="H13" s="4" t="s">
        <v>282</v>
      </c>
      <c r="I13" s="4"/>
      <c r="J13" s="9"/>
      <c r="K13" s="4" t="s">
        <v>276</v>
      </c>
      <c r="L13" s="4" t="s">
        <v>277</v>
      </c>
      <c r="M13" s="6">
        <v>73671000</v>
      </c>
      <c r="N13" s="4" t="s">
        <v>275</v>
      </c>
      <c r="O13" s="4" t="s">
        <v>27</v>
      </c>
      <c r="P13" s="4"/>
      <c r="Q13" s="4"/>
      <c r="R13" s="6"/>
      <c r="S13" s="4"/>
      <c r="T13" s="4">
        <v>2018</v>
      </c>
      <c r="U13" s="4">
        <v>2019</v>
      </c>
      <c r="V13" s="4">
        <v>2019</v>
      </c>
      <c r="W13" s="4"/>
      <c r="X13" s="9"/>
      <c r="Y13" s="4"/>
      <c r="Z13" s="4"/>
      <c r="AA13" s="4"/>
      <c r="AB13" s="4"/>
      <c r="AC13" s="4"/>
      <c r="AD13" s="4"/>
    </row>
    <row r="14" spans="1:30" s="30" customFormat="1" ht="220.5" customHeight="1">
      <c r="A14" s="8">
        <v>10</v>
      </c>
      <c r="B14" s="144" t="s">
        <v>483</v>
      </c>
      <c r="C14" s="144" t="s">
        <v>494</v>
      </c>
      <c r="D14" s="4" t="s">
        <v>717</v>
      </c>
      <c r="E14" s="4"/>
      <c r="F14" s="4"/>
      <c r="G14" s="4"/>
      <c r="H14" s="4" t="s">
        <v>771</v>
      </c>
      <c r="I14" s="4" t="s">
        <v>330</v>
      </c>
      <c r="J14" s="9"/>
      <c r="K14" s="4" t="s">
        <v>331</v>
      </c>
      <c r="L14" s="4" t="s">
        <v>333</v>
      </c>
      <c r="M14" s="6">
        <v>16752553000</v>
      </c>
      <c r="N14" s="4" t="s">
        <v>332</v>
      </c>
      <c r="O14" s="4" t="s">
        <v>10</v>
      </c>
      <c r="P14" s="4"/>
      <c r="Q14" s="4"/>
      <c r="R14" s="4"/>
      <c r="S14" s="4"/>
      <c r="T14" s="4">
        <v>2019</v>
      </c>
      <c r="U14" s="4">
        <v>2019</v>
      </c>
      <c r="V14" s="4">
        <v>2020</v>
      </c>
      <c r="W14" s="4" t="s">
        <v>493</v>
      </c>
      <c r="X14" s="9"/>
      <c r="Y14" s="4" t="s">
        <v>526</v>
      </c>
      <c r="Z14" s="4"/>
      <c r="AA14" s="4"/>
      <c r="AB14" s="4"/>
      <c r="AC14" s="4"/>
      <c r="AD14" s="4"/>
    </row>
    <row r="15" spans="1:30" s="30" customFormat="1" ht="409.5">
      <c r="A15" s="4">
        <v>11</v>
      </c>
      <c r="B15" s="144" t="s">
        <v>483</v>
      </c>
      <c r="C15" s="144" t="s">
        <v>485</v>
      </c>
      <c r="D15" s="34" t="s">
        <v>544</v>
      </c>
      <c r="E15" s="4"/>
      <c r="F15" s="4"/>
      <c r="G15" s="4"/>
      <c r="H15" s="4" t="s">
        <v>808</v>
      </c>
      <c r="I15" s="4" t="s">
        <v>392</v>
      </c>
      <c r="J15" s="9"/>
      <c r="K15" s="4" t="s">
        <v>391</v>
      </c>
      <c r="L15" s="4" t="s">
        <v>441</v>
      </c>
      <c r="M15" s="6">
        <v>1296779000</v>
      </c>
      <c r="N15" s="4" t="s">
        <v>747</v>
      </c>
      <c r="O15" s="4" t="s">
        <v>763</v>
      </c>
      <c r="P15" s="4"/>
      <c r="Q15" s="4"/>
      <c r="R15" s="4"/>
      <c r="S15" s="4"/>
      <c r="T15" s="4">
        <v>2019</v>
      </c>
      <c r="U15" s="4">
        <v>2019</v>
      </c>
      <c r="V15" s="4" t="s">
        <v>653</v>
      </c>
      <c r="W15" s="4" t="s">
        <v>493</v>
      </c>
      <c r="X15" s="9"/>
      <c r="Y15" s="4" t="s">
        <v>526</v>
      </c>
      <c r="Z15" s="4"/>
      <c r="AA15" s="4"/>
      <c r="AB15" s="4"/>
      <c r="AC15" s="4"/>
      <c r="AD15" s="4" t="s">
        <v>543</v>
      </c>
    </row>
    <row r="16" spans="1:30" s="30" customFormat="1" ht="216">
      <c r="A16" s="8">
        <v>12</v>
      </c>
      <c r="B16" s="144" t="s">
        <v>21</v>
      </c>
      <c r="C16" s="144" t="s">
        <v>272</v>
      </c>
      <c r="D16" s="4" t="s">
        <v>370</v>
      </c>
      <c r="E16" s="4" t="s">
        <v>411</v>
      </c>
      <c r="F16" s="4" t="s">
        <v>390</v>
      </c>
      <c r="G16" s="4" t="s">
        <v>435</v>
      </c>
      <c r="H16" s="4"/>
      <c r="I16" s="4"/>
      <c r="J16" s="9"/>
      <c r="K16" s="4" t="s">
        <v>372</v>
      </c>
      <c r="L16" s="4" t="s">
        <v>373</v>
      </c>
      <c r="M16" s="6">
        <v>7319150</v>
      </c>
      <c r="N16" s="4" t="s">
        <v>374</v>
      </c>
      <c r="O16" s="4" t="s">
        <v>12</v>
      </c>
      <c r="P16" s="4"/>
      <c r="Q16" s="4"/>
      <c r="R16" s="4"/>
      <c r="S16" s="4"/>
      <c r="T16" s="4">
        <v>2019</v>
      </c>
      <c r="U16" s="4">
        <v>2019</v>
      </c>
      <c r="V16" s="4" t="s">
        <v>841</v>
      </c>
      <c r="W16" s="4"/>
      <c r="X16" s="9"/>
      <c r="Y16" s="8" t="s">
        <v>436</v>
      </c>
      <c r="Z16" s="4"/>
      <c r="AA16" s="4"/>
      <c r="AB16" s="4"/>
      <c r="AC16" s="4"/>
      <c r="AD16" s="4"/>
    </row>
    <row r="17" spans="1:30" s="30" customFormat="1" ht="129.75" customHeight="1">
      <c r="A17" s="8">
        <v>13</v>
      </c>
      <c r="B17" s="144" t="s">
        <v>21</v>
      </c>
      <c r="C17" s="144" t="s">
        <v>272</v>
      </c>
      <c r="D17" s="4" t="s">
        <v>371</v>
      </c>
      <c r="E17" s="4" t="s">
        <v>412</v>
      </c>
      <c r="F17" s="4"/>
      <c r="G17" s="4"/>
      <c r="H17" s="4"/>
      <c r="I17" s="4"/>
      <c r="J17" s="9"/>
      <c r="K17" s="4" t="s">
        <v>375</v>
      </c>
      <c r="L17" s="4" t="s">
        <v>376</v>
      </c>
      <c r="M17" s="4" t="s">
        <v>374</v>
      </c>
      <c r="N17" s="6">
        <v>92000000</v>
      </c>
      <c r="O17" s="4" t="s">
        <v>12</v>
      </c>
      <c r="P17" s="4"/>
      <c r="Q17" s="4"/>
      <c r="R17" s="4"/>
      <c r="S17" s="4"/>
      <c r="T17" s="4">
        <v>2019</v>
      </c>
      <c r="U17" s="4">
        <v>2019</v>
      </c>
      <c r="V17" s="4" t="s">
        <v>841</v>
      </c>
      <c r="W17" s="4"/>
      <c r="X17" s="9"/>
      <c r="Y17" s="4" t="s">
        <v>418</v>
      </c>
      <c r="Z17" s="4"/>
      <c r="AA17" s="4"/>
      <c r="AB17" s="4"/>
      <c r="AC17" s="4"/>
      <c r="AD17" s="4"/>
    </row>
    <row r="18" spans="1:30" s="30" customFormat="1" ht="253.5" customHeight="1">
      <c r="A18" s="4">
        <v>14</v>
      </c>
      <c r="B18" s="144" t="s">
        <v>483</v>
      </c>
      <c r="C18" s="144" t="s">
        <v>497</v>
      </c>
      <c r="D18" s="4"/>
      <c r="E18" s="4"/>
      <c r="F18" s="4"/>
      <c r="G18" s="4"/>
      <c r="H18" s="4" t="s">
        <v>927</v>
      </c>
      <c r="I18" s="4" t="s">
        <v>498</v>
      </c>
      <c r="J18" s="9"/>
      <c r="K18" s="4" t="s">
        <v>499</v>
      </c>
      <c r="L18" s="4" t="s">
        <v>500</v>
      </c>
      <c r="M18" s="6"/>
      <c r="N18" s="4" t="s">
        <v>534</v>
      </c>
      <c r="O18" s="4" t="s">
        <v>501</v>
      </c>
      <c r="P18" s="4"/>
      <c r="Q18" s="4"/>
      <c r="R18" s="4"/>
      <c r="S18" s="4"/>
      <c r="T18" s="4">
        <v>2019</v>
      </c>
      <c r="U18" s="4"/>
      <c r="V18" s="4"/>
      <c r="W18" s="4"/>
      <c r="X18" s="9"/>
      <c r="Y18" s="4"/>
      <c r="Z18" s="4"/>
      <c r="AA18" s="4"/>
      <c r="AB18" s="4"/>
      <c r="AC18" s="4"/>
      <c r="AD18" s="4"/>
    </row>
    <row r="19" spans="1:30" s="30" customFormat="1" ht="99.75" customHeight="1">
      <c r="A19" s="4">
        <v>15</v>
      </c>
      <c r="B19" s="144"/>
      <c r="C19" s="144" t="s">
        <v>272</v>
      </c>
      <c r="D19" s="4"/>
      <c r="E19" s="4"/>
      <c r="F19" s="4" t="s">
        <v>845</v>
      </c>
      <c r="G19" s="4"/>
      <c r="H19" s="4"/>
      <c r="I19" s="4"/>
      <c r="J19" s="9"/>
      <c r="K19" s="4" t="s">
        <v>844</v>
      </c>
      <c r="L19" s="4" t="s">
        <v>848</v>
      </c>
      <c r="M19" s="187">
        <v>137504000</v>
      </c>
      <c r="N19" s="4" t="s">
        <v>275</v>
      </c>
      <c r="O19" s="4" t="s">
        <v>25</v>
      </c>
      <c r="P19" s="4"/>
      <c r="Q19" s="4"/>
      <c r="R19" s="4"/>
      <c r="S19" s="4"/>
      <c r="T19" s="4">
        <v>2019</v>
      </c>
      <c r="U19" s="4"/>
      <c r="V19" s="4"/>
      <c r="W19" s="4"/>
      <c r="X19" s="9"/>
      <c r="Y19" s="4"/>
      <c r="Z19" s="4"/>
      <c r="AA19" s="4"/>
      <c r="AB19" s="4"/>
      <c r="AC19" s="4"/>
      <c r="AD19" s="4"/>
    </row>
    <row r="20" spans="1:30" s="30" customFormat="1" ht="99.75" customHeight="1">
      <c r="A20" s="4">
        <v>16</v>
      </c>
      <c r="B20" s="144"/>
      <c r="C20" s="144" t="s">
        <v>272</v>
      </c>
      <c r="D20" s="4"/>
      <c r="E20" s="4"/>
      <c r="F20" s="4" t="s">
        <v>846</v>
      </c>
      <c r="G20" s="4"/>
      <c r="H20" s="4"/>
      <c r="I20" s="4"/>
      <c r="J20" s="9"/>
      <c r="K20" s="144" t="s">
        <v>842</v>
      </c>
      <c r="L20" s="4" t="s">
        <v>849</v>
      </c>
      <c r="M20" s="187">
        <v>243384000</v>
      </c>
      <c r="N20" s="4" t="s">
        <v>275</v>
      </c>
      <c r="O20" s="4" t="s">
        <v>25</v>
      </c>
      <c r="P20" s="4"/>
      <c r="Q20" s="4"/>
      <c r="R20" s="4"/>
      <c r="S20" s="4"/>
      <c r="T20" s="4">
        <v>2019</v>
      </c>
      <c r="U20" s="4"/>
      <c r="V20" s="4"/>
      <c r="W20" s="4"/>
      <c r="X20" s="9"/>
      <c r="Y20" s="4"/>
      <c r="Z20" s="4"/>
      <c r="AA20" s="4"/>
      <c r="AB20" s="4"/>
      <c r="AC20" s="4"/>
      <c r="AD20" s="4"/>
    </row>
    <row r="21" spans="1:30" s="30" customFormat="1" ht="99.75" customHeight="1">
      <c r="A21" s="4">
        <v>17</v>
      </c>
      <c r="B21" s="144"/>
      <c r="C21" s="144" t="s">
        <v>272</v>
      </c>
      <c r="D21" s="4"/>
      <c r="E21" s="4"/>
      <c r="F21" s="4" t="s">
        <v>847</v>
      </c>
      <c r="G21" s="4"/>
      <c r="H21" s="4"/>
      <c r="I21" s="4"/>
      <c r="J21" s="9"/>
      <c r="K21" s="144" t="s">
        <v>843</v>
      </c>
      <c r="L21" s="4" t="s">
        <v>850</v>
      </c>
      <c r="M21" s="187">
        <v>155557000</v>
      </c>
      <c r="N21" s="4" t="s">
        <v>275</v>
      </c>
      <c r="O21" s="4" t="s">
        <v>25</v>
      </c>
      <c r="P21" s="4"/>
      <c r="Q21" s="4"/>
      <c r="R21" s="4"/>
      <c r="S21" s="4"/>
      <c r="T21" s="4">
        <v>2019</v>
      </c>
      <c r="U21" s="4"/>
      <c r="V21" s="4"/>
      <c r="W21" s="4"/>
      <c r="X21" s="9"/>
      <c r="Y21" s="4"/>
      <c r="Z21" s="4"/>
      <c r="AA21" s="4"/>
      <c r="AB21" s="4"/>
      <c r="AC21" s="4"/>
      <c r="AD21" s="4"/>
    </row>
    <row r="22" spans="1:30" s="30" customFormat="1" ht="276">
      <c r="A22" s="4">
        <v>18</v>
      </c>
      <c r="B22" s="144" t="s">
        <v>483</v>
      </c>
      <c r="C22" s="144" t="s">
        <v>497</v>
      </c>
      <c r="D22" s="4"/>
      <c r="E22" s="4"/>
      <c r="F22" s="4"/>
      <c r="G22" s="4"/>
      <c r="H22" s="4" t="s">
        <v>718</v>
      </c>
      <c r="I22" s="4" t="s">
        <v>532</v>
      </c>
      <c r="J22" s="9"/>
      <c r="K22" s="4" t="s">
        <v>531</v>
      </c>
      <c r="L22" s="4" t="s">
        <v>533</v>
      </c>
      <c r="M22" s="6"/>
      <c r="N22" s="4" t="s">
        <v>534</v>
      </c>
      <c r="O22" s="4" t="s">
        <v>501</v>
      </c>
      <c r="P22" s="4"/>
      <c r="Q22" s="4"/>
      <c r="R22" s="4"/>
      <c r="S22" s="4"/>
      <c r="T22" s="4" t="s">
        <v>384</v>
      </c>
      <c r="U22" s="4"/>
      <c r="V22" s="4"/>
      <c r="W22" s="4"/>
      <c r="X22" s="9"/>
      <c r="Y22" s="4"/>
      <c r="Z22" s="4"/>
      <c r="AA22" s="4"/>
      <c r="AB22" s="4"/>
      <c r="AC22" s="4"/>
      <c r="AD22" s="4"/>
    </row>
    <row r="23" spans="1:30" s="30" customFormat="1" ht="108">
      <c r="A23" s="4">
        <v>19</v>
      </c>
      <c r="B23" s="144" t="s">
        <v>483</v>
      </c>
      <c r="C23" s="144" t="s">
        <v>545</v>
      </c>
      <c r="D23" s="4"/>
      <c r="E23" s="4"/>
      <c r="F23" s="4"/>
      <c r="G23" s="4" t="s">
        <v>568</v>
      </c>
      <c r="H23" s="4" t="s">
        <v>610</v>
      </c>
      <c r="I23" s="4" t="s">
        <v>546</v>
      </c>
      <c r="J23" s="9"/>
      <c r="K23" s="4" t="s">
        <v>547</v>
      </c>
      <c r="L23" s="4" t="s">
        <v>548</v>
      </c>
      <c r="M23" s="6" t="s">
        <v>567</v>
      </c>
      <c r="N23" s="4" t="s">
        <v>569</v>
      </c>
      <c r="O23" s="4" t="s">
        <v>12</v>
      </c>
      <c r="P23" s="4"/>
      <c r="Q23" s="4"/>
      <c r="R23" s="4"/>
      <c r="S23" s="4"/>
      <c r="T23" s="4">
        <v>2019</v>
      </c>
      <c r="U23" s="4">
        <v>2019</v>
      </c>
      <c r="V23" s="4">
        <v>2020</v>
      </c>
      <c r="W23" s="4"/>
      <c r="X23" s="9"/>
      <c r="Y23" s="4"/>
      <c r="Z23" s="4"/>
      <c r="AA23" s="4"/>
      <c r="AB23" s="4"/>
      <c r="AC23" s="4"/>
      <c r="AD23" s="170" t="s">
        <v>926</v>
      </c>
    </row>
    <row r="24" spans="1:30" s="142" customFormat="1" ht="120">
      <c r="A24" s="140">
        <v>20</v>
      </c>
      <c r="B24" s="140" t="s">
        <v>21</v>
      </c>
      <c r="C24" s="140" t="s">
        <v>639</v>
      </c>
      <c r="D24" s="140" t="s">
        <v>640</v>
      </c>
      <c r="E24" s="140" t="s">
        <v>651</v>
      </c>
      <c r="F24" s="140" t="s">
        <v>650</v>
      </c>
      <c r="G24" s="140"/>
      <c r="H24" s="140" t="s">
        <v>645</v>
      </c>
      <c r="I24" s="140" t="s">
        <v>641</v>
      </c>
      <c r="J24" s="146"/>
      <c r="K24" s="140" t="s">
        <v>642</v>
      </c>
      <c r="L24" s="140" t="s">
        <v>643</v>
      </c>
      <c r="M24" s="89">
        <v>68417000</v>
      </c>
      <c r="N24" s="140" t="s">
        <v>644</v>
      </c>
      <c r="O24" s="140" t="s">
        <v>27</v>
      </c>
      <c r="P24" s="140"/>
      <c r="Q24" s="140"/>
      <c r="R24" s="140"/>
      <c r="S24" s="140"/>
      <c r="T24" s="90">
        <v>2020</v>
      </c>
      <c r="U24" s="90">
        <v>2020</v>
      </c>
      <c r="V24" s="90">
        <v>2020</v>
      </c>
      <c r="W24" s="140"/>
      <c r="X24" s="146"/>
      <c r="Y24" s="140"/>
      <c r="Z24" s="140"/>
      <c r="AA24" s="140"/>
      <c r="AB24" s="140"/>
      <c r="AC24" s="140"/>
      <c r="AD24" s="140"/>
    </row>
    <row r="25" spans="1:30" s="142" customFormat="1" ht="168">
      <c r="A25" s="140">
        <v>21</v>
      </c>
      <c r="B25" s="140" t="s">
        <v>21</v>
      </c>
      <c r="C25" s="140" t="s">
        <v>632</v>
      </c>
      <c r="D25" s="140" t="s">
        <v>652</v>
      </c>
      <c r="E25" s="140" t="s">
        <v>683</v>
      </c>
      <c r="F25" s="140" t="s">
        <v>679</v>
      </c>
      <c r="G25" s="140"/>
      <c r="H25" s="140" t="s">
        <v>677</v>
      </c>
      <c r="I25" s="140" t="s">
        <v>655</v>
      </c>
      <c r="J25" s="146"/>
      <c r="K25" s="140" t="s">
        <v>633</v>
      </c>
      <c r="L25" s="140" t="s">
        <v>656</v>
      </c>
      <c r="M25" s="89">
        <v>248582988</v>
      </c>
      <c r="N25" s="140" t="s">
        <v>634</v>
      </c>
      <c r="O25" s="140" t="s">
        <v>12</v>
      </c>
      <c r="P25" s="140"/>
      <c r="Q25" s="140"/>
      <c r="R25" s="140"/>
      <c r="S25" s="140"/>
      <c r="T25" s="90">
        <v>2020</v>
      </c>
      <c r="U25" s="90">
        <v>2020</v>
      </c>
      <c r="V25" s="90">
        <v>2020</v>
      </c>
      <c r="W25" s="140"/>
      <c r="X25" s="146"/>
      <c r="Y25" s="140"/>
      <c r="Z25" s="140"/>
      <c r="AA25" s="140"/>
      <c r="AB25" s="140"/>
      <c r="AC25" s="140"/>
      <c r="AD25" s="140" t="s">
        <v>752</v>
      </c>
    </row>
    <row r="26" spans="1:30" s="30" customFormat="1" ht="96">
      <c r="A26" s="4">
        <v>22</v>
      </c>
      <c r="B26" s="144" t="s">
        <v>483</v>
      </c>
      <c r="C26" s="144" t="s">
        <v>667</v>
      </c>
      <c r="D26" s="4" t="s">
        <v>668</v>
      </c>
      <c r="E26" s="4"/>
      <c r="F26" s="4"/>
      <c r="G26" s="4"/>
      <c r="H26" s="4" t="s">
        <v>878</v>
      </c>
      <c r="I26" s="4" t="s">
        <v>546</v>
      </c>
      <c r="J26" s="9"/>
      <c r="K26" s="4" t="s">
        <v>671</v>
      </c>
      <c r="L26" s="4" t="s">
        <v>670</v>
      </c>
      <c r="M26" s="6">
        <v>35947000</v>
      </c>
      <c r="N26" s="4" t="s">
        <v>669</v>
      </c>
      <c r="O26" s="4" t="s">
        <v>34</v>
      </c>
      <c r="P26" s="4"/>
      <c r="Q26" s="4"/>
      <c r="R26" s="4"/>
      <c r="S26" s="4"/>
      <c r="T26" s="4">
        <v>2020</v>
      </c>
      <c r="U26" s="4"/>
      <c r="V26" s="4"/>
      <c r="W26" s="4"/>
      <c r="X26" s="9"/>
      <c r="Y26" s="4"/>
      <c r="Z26" s="4"/>
      <c r="AA26" s="4"/>
      <c r="AB26" s="4"/>
      <c r="AC26" s="4"/>
      <c r="AD26" s="4"/>
    </row>
    <row r="27" spans="1:30" s="142" customFormat="1" ht="92.25" customHeight="1">
      <c r="A27" s="140">
        <v>23</v>
      </c>
      <c r="B27" s="140" t="s">
        <v>21</v>
      </c>
      <c r="C27" s="140" t="s">
        <v>719</v>
      </c>
      <c r="D27" s="140"/>
      <c r="E27" s="140"/>
      <c r="F27" s="140"/>
      <c r="G27" s="140"/>
      <c r="H27" s="4" t="s">
        <v>786</v>
      </c>
      <c r="I27" s="140" t="s">
        <v>720</v>
      </c>
      <c r="J27" s="146"/>
      <c r="K27" s="140" t="s">
        <v>721</v>
      </c>
      <c r="L27" s="140" t="s">
        <v>722</v>
      </c>
      <c r="M27" s="140"/>
      <c r="N27" s="140" t="s">
        <v>90</v>
      </c>
      <c r="O27" s="140" t="s">
        <v>723</v>
      </c>
      <c r="P27" s="140"/>
      <c r="Q27" s="140"/>
      <c r="R27" s="140"/>
      <c r="S27" s="140"/>
      <c r="T27" s="90"/>
      <c r="U27" s="90"/>
      <c r="V27" s="90"/>
      <c r="W27" s="140"/>
      <c r="X27" s="140"/>
      <c r="Y27" s="140"/>
      <c r="Z27" s="140"/>
      <c r="AA27" s="140"/>
      <c r="AB27" s="140"/>
      <c r="AC27" s="140"/>
      <c r="AD27" s="140"/>
    </row>
    <row r="28" spans="1:30" s="30" customFormat="1" ht="204">
      <c r="A28" s="4">
        <v>24</v>
      </c>
      <c r="B28" s="144" t="s">
        <v>483</v>
      </c>
      <c r="C28" s="144" t="s">
        <v>667</v>
      </c>
      <c r="D28" s="4" t="s">
        <v>708</v>
      </c>
      <c r="E28" s="4"/>
      <c r="F28" s="4"/>
      <c r="G28" s="4"/>
      <c r="H28" s="189" t="s">
        <v>879</v>
      </c>
      <c r="I28" s="144" t="s">
        <v>780</v>
      </c>
      <c r="J28" s="9"/>
      <c r="K28" s="144" t="s">
        <v>778</v>
      </c>
      <c r="L28" s="4" t="s">
        <v>783</v>
      </c>
      <c r="M28" s="169">
        <v>59924101</v>
      </c>
      <c r="N28" s="4" t="s">
        <v>609</v>
      </c>
      <c r="O28" s="4" t="s">
        <v>34</v>
      </c>
      <c r="P28" s="4"/>
      <c r="Q28" s="4"/>
      <c r="R28" s="4"/>
      <c r="S28" s="4"/>
      <c r="T28" s="4"/>
      <c r="U28" s="4"/>
      <c r="V28" s="4"/>
      <c r="W28" s="4"/>
      <c r="X28" s="9"/>
      <c r="Y28" s="4"/>
      <c r="Z28" s="4"/>
      <c r="AA28" s="4"/>
      <c r="AB28" s="4"/>
      <c r="AC28" s="4"/>
      <c r="AD28" s="4"/>
    </row>
    <row r="29" spans="1:30" s="30" customFormat="1" ht="216">
      <c r="A29" s="4">
        <v>25</v>
      </c>
      <c r="B29" s="144" t="s">
        <v>483</v>
      </c>
      <c r="C29" s="144" t="s">
        <v>667</v>
      </c>
      <c r="D29" s="4" t="s">
        <v>708</v>
      </c>
      <c r="E29" s="4"/>
      <c r="F29" s="4"/>
      <c r="G29" s="4"/>
      <c r="H29" s="189" t="s">
        <v>880</v>
      </c>
      <c r="I29" s="144" t="s">
        <v>781</v>
      </c>
      <c r="J29" s="9"/>
      <c r="K29" s="144" t="s">
        <v>779</v>
      </c>
      <c r="L29" s="4" t="s">
        <v>782</v>
      </c>
      <c r="M29" s="169">
        <v>59999995</v>
      </c>
      <c r="N29" s="4" t="s">
        <v>609</v>
      </c>
      <c r="O29" s="4" t="s">
        <v>34</v>
      </c>
      <c r="P29" s="4"/>
      <c r="Q29" s="4"/>
      <c r="R29" s="4"/>
      <c r="S29" s="4"/>
      <c r="T29" s="4"/>
      <c r="U29" s="4"/>
      <c r="V29" s="4"/>
      <c r="W29" s="4"/>
      <c r="X29" s="9"/>
      <c r="Y29" s="4"/>
      <c r="Z29" s="4"/>
      <c r="AA29" s="4"/>
      <c r="AB29" s="4"/>
      <c r="AC29" s="4"/>
      <c r="AD29" s="4"/>
    </row>
    <row r="30" spans="1:30" s="30" customFormat="1" ht="51">
      <c r="A30" s="4"/>
      <c r="B30" s="144"/>
      <c r="C30" s="213" t="s">
        <v>272</v>
      </c>
      <c r="D30" s="4"/>
      <c r="E30" s="4"/>
      <c r="F30" s="4"/>
      <c r="G30" s="4"/>
      <c r="H30" s="189"/>
      <c r="I30" s="144"/>
      <c r="J30" s="9"/>
      <c r="K30" s="232" t="s">
        <v>929</v>
      </c>
      <c r="L30" s="4" t="s">
        <v>930</v>
      </c>
      <c r="M30" s="169">
        <v>1323280000</v>
      </c>
      <c r="N30" s="4" t="s">
        <v>275</v>
      </c>
      <c r="O30" s="4" t="s">
        <v>172</v>
      </c>
      <c r="P30" s="4"/>
      <c r="Q30" s="4"/>
      <c r="R30" s="4"/>
      <c r="S30" s="4"/>
      <c r="T30" s="4"/>
      <c r="U30" s="4"/>
      <c r="V30" s="4"/>
      <c r="W30" s="4"/>
      <c r="X30" s="9"/>
      <c r="Y30" s="4"/>
      <c r="Z30" s="4"/>
      <c r="AA30" s="4"/>
      <c r="AB30" s="4"/>
      <c r="AC30" s="4"/>
      <c r="AD30" s="4"/>
    </row>
    <row r="31" spans="1:30" s="3" customFormat="1" ht="204">
      <c r="A31" s="190">
        <v>26</v>
      </c>
      <c r="B31" s="190"/>
      <c r="C31" s="213" t="s">
        <v>272</v>
      </c>
      <c r="D31" s="190"/>
      <c r="E31" s="190"/>
      <c r="F31" s="190"/>
      <c r="G31" s="190"/>
      <c r="H31" s="227" t="s">
        <v>884</v>
      </c>
      <c r="I31" s="228" t="s">
        <v>883</v>
      </c>
      <c r="J31" s="231"/>
      <c r="K31" s="228" t="s">
        <v>881</v>
      </c>
      <c r="L31" s="144" t="s">
        <v>928</v>
      </c>
      <c r="M31" s="229">
        <v>241700000</v>
      </c>
      <c r="N31" s="227" t="s">
        <v>882</v>
      </c>
      <c r="O31" s="228" t="s">
        <v>10</v>
      </c>
      <c r="P31" s="227"/>
      <c r="Q31" s="227"/>
      <c r="R31" s="227"/>
      <c r="S31" s="227"/>
      <c r="T31" s="141"/>
      <c r="U31" s="230"/>
      <c r="V31" s="230"/>
      <c r="W31" s="227"/>
      <c r="X31" s="227"/>
      <c r="Y31" s="227"/>
      <c r="Z31" s="227"/>
      <c r="AA31" s="227"/>
      <c r="AB31" s="227"/>
      <c r="AC31" s="227"/>
      <c r="AD31" s="227"/>
    </row>
    <row r="32" ht="12">
      <c r="C32" s="188"/>
    </row>
  </sheetData>
  <sheetProtection password="E9CF" sheet="1" selectLockedCells="1" autoFilter="0" selectUnlockedCells="1"/>
  <autoFilter ref="A4:AE31"/>
  <mergeCells count="4">
    <mergeCell ref="B1:S1"/>
    <mergeCell ref="A3:I3"/>
    <mergeCell ref="K3:W3"/>
    <mergeCell ref="Y3:AD3"/>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14"/>
  <sheetViews>
    <sheetView zoomScale="90" zoomScaleNormal="90" zoomScalePageLayoutView="0" workbookViewId="0" topLeftCell="A1">
      <pane ySplit="1" topLeftCell="A8" activePane="bottomLeft" state="frozen"/>
      <selection pane="topLeft" activeCell="A1" sqref="A1"/>
      <selection pane="bottomLeft" activeCell="A1" sqref="A1:H1"/>
    </sheetView>
  </sheetViews>
  <sheetFormatPr defaultColWidth="11.421875" defaultRowHeight="12.75"/>
  <cols>
    <col min="1" max="1" width="4.140625" style="197" bestFit="1" customWidth="1"/>
    <col min="2" max="2" width="15.140625" style="216" customWidth="1"/>
    <col min="3" max="3" width="27.8515625" style="197" customWidth="1"/>
    <col min="4" max="4" width="25.57421875" style="197" customWidth="1"/>
    <col min="5" max="6" width="17.57421875" style="197" customWidth="1"/>
    <col min="7" max="7" width="18.140625" style="197" customWidth="1"/>
    <col min="8" max="8" width="30.8515625" style="197" customWidth="1"/>
    <col min="9" max="16384" width="11.421875" style="197" customWidth="1"/>
  </cols>
  <sheetData>
    <row r="1" spans="1:8" s="191" customFormat="1" ht="21" thickBot="1">
      <c r="A1" s="252" t="s">
        <v>885</v>
      </c>
      <c r="B1" s="253"/>
      <c r="C1" s="253"/>
      <c r="D1" s="253"/>
      <c r="E1" s="253"/>
      <c r="F1" s="253"/>
      <c r="G1" s="253"/>
      <c r="H1" s="254"/>
    </row>
    <row r="2" spans="1:8" ht="63.75" customHeight="1" thickBot="1">
      <c r="A2" s="192" t="s">
        <v>886</v>
      </c>
      <c r="B2" s="193" t="s">
        <v>887</v>
      </c>
      <c r="C2" s="194" t="s">
        <v>54</v>
      </c>
      <c r="D2" s="194" t="s">
        <v>68</v>
      </c>
      <c r="E2" s="195" t="s">
        <v>888</v>
      </c>
      <c r="F2" s="194" t="s">
        <v>56</v>
      </c>
      <c r="G2" s="194" t="s">
        <v>925</v>
      </c>
      <c r="H2" s="196" t="s">
        <v>889</v>
      </c>
    </row>
    <row r="3" spans="1:8" s="204" customFormat="1" ht="89.25" customHeight="1">
      <c r="A3" s="198">
        <v>1</v>
      </c>
      <c r="B3" s="199" t="s">
        <v>179</v>
      </c>
      <c r="C3" s="200" t="s">
        <v>890</v>
      </c>
      <c r="D3" s="201" t="s">
        <v>891</v>
      </c>
      <c r="E3" s="202">
        <v>235541335</v>
      </c>
      <c r="F3" s="201" t="s">
        <v>892</v>
      </c>
      <c r="G3" s="201" t="s">
        <v>893</v>
      </c>
      <c r="H3" s="203" t="s">
        <v>894</v>
      </c>
    </row>
    <row r="4" spans="1:8" s="204" customFormat="1" ht="79.5" customHeight="1" thickBot="1">
      <c r="A4" s="198">
        <v>2</v>
      </c>
      <c r="B4" s="205" t="s">
        <v>179</v>
      </c>
      <c r="C4" s="206" t="s">
        <v>895</v>
      </c>
      <c r="D4" s="207" t="s">
        <v>896</v>
      </c>
      <c r="E4" s="208">
        <v>93980587</v>
      </c>
      <c r="F4" s="207" t="s">
        <v>897</v>
      </c>
      <c r="G4" s="209" t="s">
        <v>898</v>
      </c>
      <c r="H4" s="209" t="s">
        <v>899</v>
      </c>
    </row>
    <row r="5" spans="1:8" s="215" customFormat="1" ht="39" thickBot="1">
      <c r="A5" s="210">
        <v>3</v>
      </c>
      <c r="B5" s="211" t="s">
        <v>179</v>
      </c>
      <c r="C5" s="212" t="s">
        <v>900</v>
      </c>
      <c r="D5" s="213" t="s">
        <v>901</v>
      </c>
      <c r="E5" s="214">
        <v>64249339</v>
      </c>
      <c r="F5" s="213" t="s">
        <v>902</v>
      </c>
      <c r="G5" s="213" t="s">
        <v>10</v>
      </c>
      <c r="H5" s="213" t="s">
        <v>903</v>
      </c>
    </row>
    <row r="6" spans="1:8" s="3" customFormat="1" ht="21" thickBot="1">
      <c r="A6" s="255" t="s">
        <v>904</v>
      </c>
      <c r="B6" s="256"/>
      <c r="C6" s="256"/>
      <c r="D6" s="256"/>
      <c r="E6" s="256"/>
      <c r="F6" s="256"/>
      <c r="G6" s="256"/>
      <c r="H6" s="257"/>
    </row>
    <row r="7" spans="1:8" s="3" customFormat="1" ht="67.5" customHeight="1" thickBot="1">
      <c r="A7" s="192" t="s">
        <v>886</v>
      </c>
      <c r="B7" s="194" t="s">
        <v>887</v>
      </c>
      <c r="C7" s="194" t="s">
        <v>54</v>
      </c>
      <c r="D7" s="194" t="s">
        <v>68</v>
      </c>
      <c r="E7" s="195" t="s">
        <v>888</v>
      </c>
      <c r="F7" s="194" t="s">
        <v>56</v>
      </c>
      <c r="G7" s="194" t="s">
        <v>924</v>
      </c>
      <c r="H7" s="196" t="s">
        <v>889</v>
      </c>
    </row>
    <row r="8" spans="1:8" s="222" customFormat="1" ht="67.5" customHeight="1">
      <c r="A8" s="217">
        <v>4</v>
      </c>
      <c r="B8" s="200" t="s">
        <v>905</v>
      </c>
      <c r="C8" s="201" t="s">
        <v>906</v>
      </c>
      <c r="D8" s="218" t="s">
        <v>53</v>
      </c>
      <c r="E8" s="219">
        <v>2154000000</v>
      </c>
      <c r="F8" s="218" t="s">
        <v>332</v>
      </c>
      <c r="G8" s="220" t="s">
        <v>907</v>
      </c>
      <c r="H8" s="221" t="s">
        <v>908</v>
      </c>
    </row>
    <row r="9" spans="1:8" s="204" customFormat="1" ht="211.5" customHeight="1">
      <c r="A9" s="223">
        <v>5</v>
      </c>
      <c r="B9" s="200" t="s">
        <v>909</v>
      </c>
      <c r="C9" s="201" t="s">
        <v>910</v>
      </c>
      <c r="D9" s="201" t="s">
        <v>89</v>
      </c>
      <c r="E9" s="224">
        <v>5700000000</v>
      </c>
      <c r="F9" s="201" t="s">
        <v>470</v>
      </c>
      <c r="G9" s="225" t="s">
        <v>911</v>
      </c>
      <c r="H9" s="226" t="s">
        <v>912</v>
      </c>
    </row>
    <row r="10" spans="1:8" s="204" customFormat="1" ht="153" customHeight="1" thickBot="1">
      <c r="A10" s="223">
        <v>6</v>
      </c>
      <c r="B10" s="200" t="s">
        <v>909</v>
      </c>
      <c r="C10" s="201" t="s">
        <v>913</v>
      </c>
      <c r="D10" s="201" t="s">
        <v>914</v>
      </c>
      <c r="E10" s="224">
        <v>1000000000</v>
      </c>
      <c r="F10" s="201" t="s">
        <v>470</v>
      </c>
      <c r="G10" s="225" t="s">
        <v>41</v>
      </c>
      <c r="H10" s="226" t="s">
        <v>915</v>
      </c>
    </row>
    <row r="11" spans="1:8" s="191" customFormat="1" ht="21" thickBot="1">
      <c r="A11" s="252" t="s">
        <v>923</v>
      </c>
      <c r="B11" s="253"/>
      <c r="C11" s="253"/>
      <c r="D11" s="253"/>
      <c r="E11" s="253"/>
      <c r="F11" s="253"/>
      <c r="G11" s="253"/>
      <c r="H11" s="254"/>
    </row>
    <row r="12" spans="1:8" ht="63.75" customHeight="1" thickBot="1">
      <c r="A12" s="192" t="s">
        <v>886</v>
      </c>
      <c r="B12" s="193" t="s">
        <v>887</v>
      </c>
      <c r="C12" s="194" t="s">
        <v>54</v>
      </c>
      <c r="D12" s="194" t="s">
        <v>68</v>
      </c>
      <c r="E12" s="195" t="s">
        <v>888</v>
      </c>
      <c r="F12" s="194" t="s">
        <v>56</v>
      </c>
      <c r="G12" s="194" t="s">
        <v>925</v>
      </c>
      <c r="H12" s="196" t="s">
        <v>889</v>
      </c>
    </row>
    <row r="13" spans="1:8" s="204" customFormat="1" ht="44.25" customHeight="1">
      <c r="A13" s="198">
        <v>7</v>
      </c>
      <c r="B13" s="199" t="s">
        <v>909</v>
      </c>
      <c r="C13" s="201" t="s">
        <v>916</v>
      </c>
      <c r="D13" s="201" t="s">
        <v>917</v>
      </c>
      <c r="E13" s="202">
        <v>12000000</v>
      </c>
      <c r="F13" s="201" t="s">
        <v>918</v>
      </c>
      <c r="G13" s="201" t="s">
        <v>12</v>
      </c>
      <c r="H13" s="203" t="s">
        <v>919</v>
      </c>
    </row>
    <row r="14" spans="1:8" s="204" customFormat="1" ht="79.5" customHeight="1">
      <c r="A14" s="198">
        <v>8</v>
      </c>
      <c r="B14" s="200" t="s">
        <v>909</v>
      </c>
      <c r="C14" s="201" t="s">
        <v>920</v>
      </c>
      <c r="D14" s="201" t="s">
        <v>896</v>
      </c>
      <c r="E14" s="202">
        <v>38000000</v>
      </c>
      <c r="F14" s="201" t="s">
        <v>921</v>
      </c>
      <c r="G14" s="213" t="s">
        <v>12</v>
      </c>
      <c r="H14" s="203" t="s">
        <v>922</v>
      </c>
    </row>
  </sheetData>
  <sheetProtection password="E9CF" sheet="1" selectLockedCells="1" autoFilter="0" selectUnlockedCells="1"/>
  <mergeCells count="3">
    <mergeCell ref="A1:H1"/>
    <mergeCell ref="A6:H6"/>
    <mergeCell ref="A11:H11"/>
  </mergeCells>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rgb="FF00B050"/>
  </sheetPr>
  <dimension ref="A1:AD14"/>
  <sheetViews>
    <sheetView zoomScale="95" zoomScaleNormal="95" zoomScalePageLayoutView="0" workbookViewId="0" topLeftCell="T1">
      <pane ySplit="3" topLeftCell="A13" activePane="bottomLeft" state="frozen"/>
      <selection pane="topLeft" activeCell="A1" sqref="A1"/>
      <selection pane="bottomLeft" activeCell="Y13" sqref="Y13"/>
    </sheetView>
  </sheetViews>
  <sheetFormatPr defaultColWidth="11.421875" defaultRowHeight="12.75"/>
  <cols>
    <col min="1" max="1" width="3.00390625" style="94" bestFit="1" customWidth="1"/>
    <col min="2" max="2" width="5.421875" style="93" customWidth="1"/>
    <col min="3" max="3" width="5.8515625" style="93" customWidth="1"/>
    <col min="4" max="5" width="17.57421875" style="94" customWidth="1"/>
    <col min="6" max="6" width="28.140625" style="94" customWidth="1"/>
    <col min="7" max="7" width="17.28125" style="94" customWidth="1"/>
    <col min="8" max="8" width="39.421875" style="94" customWidth="1"/>
    <col min="9" max="9" width="18.00390625" style="94" customWidth="1"/>
    <col min="10" max="10" width="3.8515625" style="94" customWidth="1"/>
    <col min="11" max="11" width="14.140625" style="94" customWidth="1"/>
    <col min="12" max="12" width="24.8515625" style="94" customWidth="1"/>
    <col min="13" max="14" width="21.57421875" style="94" customWidth="1"/>
    <col min="15" max="15" width="16.421875" style="94" customWidth="1"/>
    <col min="16" max="16" width="25.7109375" style="94" customWidth="1"/>
    <col min="17" max="17" width="16.57421875" style="94" customWidth="1"/>
    <col min="18" max="18" width="18.421875" style="94" customWidth="1"/>
    <col min="19" max="19" width="16.00390625" style="94" customWidth="1"/>
    <col min="20" max="22" width="8.421875" style="93" customWidth="1"/>
    <col min="23" max="23" width="15.8515625" style="94" customWidth="1"/>
    <col min="24" max="24" width="4.00390625" style="94" customWidth="1"/>
    <col min="25" max="26" width="13.421875" style="94" customWidth="1"/>
    <col min="27" max="27" width="16.7109375" style="94" bestFit="1" customWidth="1"/>
    <col min="28" max="29" width="11.421875" style="94" customWidth="1"/>
    <col min="30" max="30" width="46.8515625" style="94" customWidth="1"/>
    <col min="31" max="16384" width="11.421875" style="94" customWidth="1"/>
  </cols>
  <sheetData>
    <row r="1" ht="12.75" thickBot="1">
      <c r="J1" s="97"/>
    </row>
    <row r="2" spans="1:30" ht="13.5" customHeight="1" thickBot="1">
      <c r="A2" s="237" t="s">
        <v>71</v>
      </c>
      <c r="B2" s="238"/>
      <c r="C2" s="238"/>
      <c r="D2" s="238"/>
      <c r="E2" s="238"/>
      <c r="F2" s="238"/>
      <c r="G2" s="238"/>
      <c r="H2" s="238"/>
      <c r="I2" s="239"/>
      <c r="J2" s="147"/>
      <c r="K2" s="244" t="s">
        <v>72</v>
      </c>
      <c r="L2" s="245"/>
      <c r="M2" s="245"/>
      <c r="N2" s="245"/>
      <c r="O2" s="245"/>
      <c r="P2" s="245"/>
      <c r="Q2" s="245"/>
      <c r="R2" s="245"/>
      <c r="S2" s="245"/>
      <c r="T2" s="245"/>
      <c r="U2" s="245"/>
      <c r="V2" s="245"/>
      <c r="W2" s="246"/>
      <c r="X2" s="148"/>
      <c r="Y2" s="237" t="s">
        <v>73</v>
      </c>
      <c r="Z2" s="238"/>
      <c r="AA2" s="238"/>
      <c r="AB2" s="238"/>
      <c r="AC2" s="238"/>
      <c r="AD2" s="238"/>
    </row>
    <row r="3" spans="1:30" s="102" customFormat="1" ht="159">
      <c r="A3" s="149"/>
      <c r="B3" s="150" t="s">
        <v>5</v>
      </c>
      <c r="C3" s="150" t="s">
        <v>33</v>
      </c>
      <c r="D3" s="151" t="s">
        <v>60</v>
      </c>
      <c r="E3" s="151" t="s">
        <v>61</v>
      </c>
      <c r="F3" s="151" t="s">
        <v>62</v>
      </c>
      <c r="G3" s="151" t="s">
        <v>63</v>
      </c>
      <c r="H3" s="151" t="s">
        <v>64</v>
      </c>
      <c r="I3" s="152" t="s">
        <v>68</v>
      </c>
      <c r="J3" s="153"/>
      <c r="K3" s="154" t="s">
        <v>54</v>
      </c>
      <c r="L3" s="155" t="s">
        <v>55</v>
      </c>
      <c r="M3" s="156" t="s">
        <v>216</v>
      </c>
      <c r="N3" s="157" t="s">
        <v>56</v>
      </c>
      <c r="O3" s="157" t="s">
        <v>800</v>
      </c>
      <c r="P3" s="158" t="s">
        <v>69</v>
      </c>
      <c r="Q3" s="159" t="s">
        <v>57</v>
      </c>
      <c r="R3" s="159" t="s">
        <v>58</v>
      </c>
      <c r="S3" s="160" t="s">
        <v>30</v>
      </c>
      <c r="T3" s="161" t="s">
        <v>6</v>
      </c>
      <c r="U3" s="162" t="s">
        <v>7</v>
      </c>
      <c r="V3" s="162" t="s">
        <v>16</v>
      </c>
      <c r="W3" s="155" t="s">
        <v>59</v>
      </c>
      <c r="X3" s="163"/>
      <c r="Y3" s="152" t="s">
        <v>67</v>
      </c>
      <c r="Z3" s="152" t="s">
        <v>15</v>
      </c>
      <c r="AA3" s="152" t="s">
        <v>65</v>
      </c>
      <c r="AB3" s="164" t="s">
        <v>29</v>
      </c>
      <c r="AC3" s="152" t="s">
        <v>70</v>
      </c>
      <c r="AD3" s="152" t="s">
        <v>66</v>
      </c>
    </row>
    <row r="4" spans="1:30" s="30" customFormat="1" ht="216">
      <c r="A4" s="4">
        <v>1</v>
      </c>
      <c r="B4" s="4" t="s">
        <v>21</v>
      </c>
      <c r="C4" s="4" t="s">
        <v>192</v>
      </c>
      <c r="D4" s="4" t="s">
        <v>299</v>
      </c>
      <c r="E4" s="4" t="s">
        <v>450</v>
      </c>
      <c r="F4" s="4" t="s">
        <v>437</v>
      </c>
      <c r="G4" s="4"/>
      <c r="H4" s="4"/>
      <c r="I4" s="4" t="s">
        <v>300</v>
      </c>
      <c r="J4" s="9"/>
      <c r="K4" s="4" t="s">
        <v>301</v>
      </c>
      <c r="L4" s="4" t="s">
        <v>215</v>
      </c>
      <c r="M4" s="6">
        <v>55408835</v>
      </c>
      <c r="N4" s="4" t="s">
        <v>148</v>
      </c>
      <c r="O4" s="4" t="s">
        <v>25</v>
      </c>
      <c r="P4" s="4"/>
      <c r="Q4" s="4"/>
      <c r="R4" s="4"/>
      <c r="S4" s="4"/>
      <c r="T4" s="4">
        <v>2018</v>
      </c>
      <c r="U4" s="4"/>
      <c r="V4" s="4"/>
      <c r="W4" s="4"/>
      <c r="X4" s="9"/>
      <c r="Y4" s="4"/>
      <c r="Z4" s="4"/>
      <c r="AA4" s="4"/>
      <c r="AB4" s="4"/>
      <c r="AC4" s="4"/>
      <c r="AD4" s="4"/>
    </row>
    <row r="5" spans="1:30" s="30" customFormat="1" ht="216">
      <c r="A5" s="4">
        <v>2</v>
      </c>
      <c r="B5" s="4" t="s">
        <v>21</v>
      </c>
      <c r="C5" s="4" t="s">
        <v>192</v>
      </c>
      <c r="D5" s="4" t="s">
        <v>302</v>
      </c>
      <c r="E5" s="4" t="s">
        <v>451</v>
      </c>
      <c r="F5" s="4" t="s">
        <v>437</v>
      </c>
      <c r="G5" s="4"/>
      <c r="H5" s="4"/>
      <c r="I5" s="4" t="s">
        <v>218</v>
      </c>
      <c r="J5" s="9"/>
      <c r="K5" s="4" t="s">
        <v>194</v>
      </c>
      <c r="L5" s="4" t="s">
        <v>215</v>
      </c>
      <c r="M5" s="6">
        <v>50340940</v>
      </c>
      <c r="N5" s="4" t="s">
        <v>148</v>
      </c>
      <c r="O5" s="4" t="s">
        <v>25</v>
      </c>
      <c r="P5" s="4"/>
      <c r="Q5" s="4"/>
      <c r="R5" s="4"/>
      <c r="S5" s="4"/>
      <c r="T5" s="4">
        <v>2018</v>
      </c>
      <c r="U5" s="4"/>
      <c r="V5" s="4"/>
      <c r="W5" s="4"/>
      <c r="X5" s="9"/>
      <c r="Y5" s="4"/>
      <c r="Z5" s="4"/>
      <c r="AA5" s="4"/>
      <c r="AB5" s="4"/>
      <c r="AC5" s="4"/>
      <c r="AD5" s="4"/>
    </row>
    <row r="6" spans="1:30" s="30" customFormat="1" ht="216">
      <c r="A6" s="4">
        <v>3</v>
      </c>
      <c r="B6" s="4" t="s">
        <v>21</v>
      </c>
      <c r="C6" s="4" t="s">
        <v>192</v>
      </c>
      <c r="D6" s="4" t="s">
        <v>303</v>
      </c>
      <c r="E6" s="4" t="s">
        <v>451</v>
      </c>
      <c r="F6" s="4" t="s">
        <v>437</v>
      </c>
      <c r="G6" s="4"/>
      <c r="H6" s="4"/>
      <c r="I6" s="4" t="s">
        <v>219</v>
      </c>
      <c r="J6" s="9"/>
      <c r="K6" s="4" t="s">
        <v>193</v>
      </c>
      <c r="L6" s="4" t="s">
        <v>215</v>
      </c>
      <c r="M6" s="6">
        <v>46250962</v>
      </c>
      <c r="N6" s="4" t="s">
        <v>148</v>
      </c>
      <c r="O6" s="4" t="s">
        <v>25</v>
      </c>
      <c r="P6" s="4"/>
      <c r="Q6" s="4"/>
      <c r="R6" s="4"/>
      <c r="S6" s="4"/>
      <c r="T6" s="4">
        <v>2018</v>
      </c>
      <c r="U6" s="4"/>
      <c r="V6" s="4"/>
      <c r="W6" s="4"/>
      <c r="X6" s="9"/>
      <c r="Y6" s="4"/>
      <c r="Z6" s="4"/>
      <c r="AA6" s="4"/>
      <c r="AB6" s="4"/>
      <c r="AC6" s="4"/>
      <c r="AD6" s="4"/>
    </row>
    <row r="7" spans="1:30" s="30" customFormat="1" ht="216">
      <c r="A7" s="4">
        <v>4</v>
      </c>
      <c r="B7" s="4" t="s">
        <v>21</v>
      </c>
      <c r="C7" s="4" t="s">
        <v>192</v>
      </c>
      <c r="D7" s="4" t="s">
        <v>304</v>
      </c>
      <c r="E7" s="4" t="s">
        <v>451</v>
      </c>
      <c r="F7" s="4" t="s">
        <v>437</v>
      </c>
      <c r="G7" s="4"/>
      <c r="H7" s="4"/>
      <c r="I7" s="4" t="s">
        <v>220</v>
      </c>
      <c r="J7" s="9"/>
      <c r="K7" s="4" t="s">
        <v>221</v>
      </c>
      <c r="L7" s="4" t="s">
        <v>215</v>
      </c>
      <c r="M7" s="6">
        <v>59991672</v>
      </c>
      <c r="N7" s="4" t="s">
        <v>148</v>
      </c>
      <c r="O7" s="4" t="s">
        <v>25</v>
      </c>
      <c r="P7" s="4"/>
      <c r="Q7" s="4"/>
      <c r="R7" s="4"/>
      <c r="S7" s="4"/>
      <c r="T7" s="4">
        <v>2018</v>
      </c>
      <c r="U7" s="4"/>
      <c r="V7" s="4"/>
      <c r="W7" s="4"/>
      <c r="X7" s="9"/>
      <c r="Y7" s="4"/>
      <c r="Z7" s="4"/>
      <c r="AA7" s="4"/>
      <c r="AB7" s="4"/>
      <c r="AC7" s="4"/>
      <c r="AD7" s="4"/>
    </row>
    <row r="8" spans="1:30" s="35" customFormat="1" ht="216">
      <c r="A8" s="8">
        <v>5</v>
      </c>
      <c r="B8" s="8" t="s">
        <v>21</v>
      </c>
      <c r="C8" s="8" t="s">
        <v>192</v>
      </c>
      <c r="D8" s="8" t="s">
        <v>305</v>
      </c>
      <c r="E8" s="4" t="s">
        <v>452</v>
      </c>
      <c r="F8" s="8"/>
      <c r="G8" s="8"/>
      <c r="H8" s="8"/>
      <c r="I8" s="8" t="s">
        <v>306</v>
      </c>
      <c r="J8" s="9"/>
      <c r="K8" s="8" t="s">
        <v>307</v>
      </c>
      <c r="L8" s="8" t="s">
        <v>215</v>
      </c>
      <c r="M8" s="16">
        <v>48068382</v>
      </c>
      <c r="N8" s="8" t="s">
        <v>148</v>
      </c>
      <c r="O8" s="8" t="s">
        <v>34</v>
      </c>
      <c r="P8" s="8"/>
      <c r="Q8" s="8"/>
      <c r="R8" s="8"/>
      <c r="S8" s="8"/>
      <c r="T8" s="8">
        <v>2018</v>
      </c>
      <c r="U8" s="8"/>
      <c r="V8" s="8"/>
      <c r="W8" s="8"/>
      <c r="X8" s="9"/>
      <c r="Y8" s="8"/>
      <c r="Z8" s="8"/>
      <c r="AA8" s="8"/>
      <c r="AB8" s="8"/>
      <c r="AC8" s="8"/>
      <c r="AD8" s="8"/>
    </row>
    <row r="9" spans="1:30" s="35" customFormat="1" ht="216">
      <c r="A9" s="8">
        <v>6</v>
      </c>
      <c r="B9" s="8" t="s">
        <v>21</v>
      </c>
      <c r="C9" s="8" t="s">
        <v>192</v>
      </c>
      <c r="D9" s="8" t="s">
        <v>308</v>
      </c>
      <c r="E9" s="4" t="s">
        <v>453</v>
      </c>
      <c r="F9" s="8" t="s">
        <v>437</v>
      </c>
      <c r="G9" s="8"/>
      <c r="H9" s="8"/>
      <c r="I9" s="8" t="s">
        <v>309</v>
      </c>
      <c r="J9" s="9"/>
      <c r="K9" s="8" t="s">
        <v>310</v>
      </c>
      <c r="L9" s="8" t="s">
        <v>215</v>
      </c>
      <c r="M9" s="16">
        <v>54091163</v>
      </c>
      <c r="N9" s="8" t="s">
        <v>148</v>
      </c>
      <c r="O9" s="8" t="s">
        <v>25</v>
      </c>
      <c r="P9" s="8"/>
      <c r="Q9" s="8"/>
      <c r="R9" s="8"/>
      <c r="S9" s="8"/>
      <c r="T9" s="8">
        <v>2018</v>
      </c>
      <c r="U9" s="8"/>
      <c r="V9" s="8"/>
      <c r="W9" s="8"/>
      <c r="X9" s="9"/>
      <c r="Y9" s="8"/>
      <c r="Z9" s="8"/>
      <c r="AA9" s="8"/>
      <c r="AB9" s="8"/>
      <c r="AC9" s="8"/>
      <c r="AD9" s="8"/>
    </row>
    <row r="10" spans="1:30" s="35" customFormat="1" ht="216">
      <c r="A10" s="8">
        <v>7</v>
      </c>
      <c r="B10" s="8" t="s">
        <v>21</v>
      </c>
      <c r="C10" s="8" t="s">
        <v>192</v>
      </c>
      <c r="D10" s="8" t="s">
        <v>311</v>
      </c>
      <c r="E10" s="4" t="s">
        <v>453</v>
      </c>
      <c r="F10" s="8" t="s">
        <v>434</v>
      </c>
      <c r="G10" s="8"/>
      <c r="H10" s="8"/>
      <c r="I10" s="8" t="s">
        <v>312</v>
      </c>
      <c r="J10" s="9"/>
      <c r="K10" s="8" t="s">
        <v>313</v>
      </c>
      <c r="L10" s="8" t="s">
        <v>215</v>
      </c>
      <c r="M10" s="16">
        <v>51368568</v>
      </c>
      <c r="N10" s="8" t="s">
        <v>148</v>
      </c>
      <c r="O10" s="8" t="s">
        <v>25</v>
      </c>
      <c r="P10" s="8"/>
      <c r="Q10" s="8"/>
      <c r="R10" s="8"/>
      <c r="S10" s="8"/>
      <c r="T10" s="8">
        <v>2018</v>
      </c>
      <c r="U10" s="8"/>
      <c r="V10" s="8"/>
      <c r="W10" s="8"/>
      <c r="X10" s="9"/>
      <c r="Y10" s="8"/>
      <c r="Z10" s="8"/>
      <c r="AA10" s="8"/>
      <c r="AB10" s="8"/>
      <c r="AC10" s="8"/>
      <c r="AD10" s="8"/>
    </row>
    <row r="11" spans="1:30" s="30" customFormat="1" ht="180">
      <c r="A11" s="4">
        <v>8</v>
      </c>
      <c r="B11" s="4" t="s">
        <v>21</v>
      </c>
      <c r="C11" s="4" t="s">
        <v>192</v>
      </c>
      <c r="D11" s="4" t="s">
        <v>253</v>
      </c>
      <c r="E11" s="4" t="s">
        <v>427</v>
      </c>
      <c r="F11" s="4" t="s">
        <v>429</v>
      </c>
      <c r="G11" s="4" t="s">
        <v>628</v>
      </c>
      <c r="H11" s="4"/>
      <c r="I11" s="4"/>
      <c r="J11" s="9"/>
      <c r="K11" s="4" t="s">
        <v>255</v>
      </c>
      <c r="L11" s="4" t="s">
        <v>413</v>
      </c>
      <c r="M11" s="6">
        <v>59914855</v>
      </c>
      <c r="N11" s="4" t="s">
        <v>148</v>
      </c>
      <c r="O11" s="4" t="s">
        <v>0</v>
      </c>
      <c r="P11" s="6">
        <v>59914855</v>
      </c>
      <c r="Q11" s="4"/>
      <c r="R11" s="6">
        <v>599146</v>
      </c>
      <c r="S11" s="7">
        <f>P11+Q11+R11</f>
        <v>60514001</v>
      </c>
      <c r="T11" s="4">
        <v>2018</v>
      </c>
      <c r="U11" s="4">
        <v>2020</v>
      </c>
      <c r="V11" s="4">
        <v>2020</v>
      </c>
      <c r="W11" s="4"/>
      <c r="X11" s="9"/>
      <c r="Y11" s="4" t="s">
        <v>628</v>
      </c>
      <c r="Z11" s="4" t="s">
        <v>638</v>
      </c>
      <c r="AA11" s="4" t="s">
        <v>724</v>
      </c>
      <c r="AB11" s="7">
        <f>M11-P11</f>
        <v>0</v>
      </c>
      <c r="AC11" s="4" t="s">
        <v>700</v>
      </c>
      <c r="AD11" s="4" t="s">
        <v>809</v>
      </c>
    </row>
    <row r="12" spans="1:30" s="30" customFormat="1" ht="204">
      <c r="A12" s="4">
        <v>9</v>
      </c>
      <c r="B12" s="4" t="s">
        <v>21</v>
      </c>
      <c r="C12" s="4" t="s">
        <v>192</v>
      </c>
      <c r="D12" s="4" t="s">
        <v>254</v>
      </c>
      <c r="E12" s="4" t="s">
        <v>428</v>
      </c>
      <c r="F12" s="4" t="s">
        <v>429</v>
      </c>
      <c r="G12" s="4" t="s">
        <v>628</v>
      </c>
      <c r="H12" s="4"/>
      <c r="I12" s="4"/>
      <c r="J12" s="9"/>
      <c r="K12" s="4" t="s">
        <v>256</v>
      </c>
      <c r="L12" s="4" t="s">
        <v>414</v>
      </c>
      <c r="M12" s="6">
        <v>59914855</v>
      </c>
      <c r="N12" s="4" t="s">
        <v>148</v>
      </c>
      <c r="O12" s="4" t="s">
        <v>0</v>
      </c>
      <c r="P12" s="6">
        <v>58813370</v>
      </c>
      <c r="Q12" s="4"/>
      <c r="R12" s="6">
        <v>599149</v>
      </c>
      <c r="S12" s="7">
        <f>P12+Q12+R12</f>
        <v>59412519</v>
      </c>
      <c r="T12" s="4">
        <v>2018</v>
      </c>
      <c r="U12" s="4">
        <v>2020</v>
      </c>
      <c r="V12" s="4">
        <v>2020</v>
      </c>
      <c r="W12" s="4"/>
      <c r="X12" s="9"/>
      <c r="Y12" s="4" t="s">
        <v>628</v>
      </c>
      <c r="Z12" s="4" t="s">
        <v>637</v>
      </c>
      <c r="AA12" s="4" t="s">
        <v>751</v>
      </c>
      <c r="AB12" s="7">
        <f>M12-P12</f>
        <v>1101485</v>
      </c>
      <c r="AC12" s="4" t="s">
        <v>750</v>
      </c>
      <c r="AD12" s="4" t="s">
        <v>811</v>
      </c>
    </row>
    <row r="13" spans="1:30" s="30" customFormat="1" ht="156">
      <c r="A13" s="4">
        <v>10</v>
      </c>
      <c r="B13" s="4" t="s">
        <v>21</v>
      </c>
      <c r="C13" s="4" t="s">
        <v>192</v>
      </c>
      <c r="D13" s="4" t="s">
        <v>360</v>
      </c>
      <c r="E13" s="4" t="s">
        <v>454</v>
      </c>
      <c r="F13" s="4" t="s">
        <v>434</v>
      </c>
      <c r="G13" s="4"/>
      <c r="H13" s="4"/>
      <c r="I13" s="4" t="s">
        <v>358</v>
      </c>
      <c r="J13" s="9"/>
      <c r="K13" s="4" t="s">
        <v>359</v>
      </c>
      <c r="L13" s="8" t="s">
        <v>215</v>
      </c>
      <c r="M13" s="6">
        <v>55195062</v>
      </c>
      <c r="N13" s="4" t="s">
        <v>337</v>
      </c>
      <c r="O13" s="4" t="s">
        <v>25</v>
      </c>
      <c r="P13" s="4"/>
      <c r="Q13" s="4"/>
      <c r="R13" s="4"/>
      <c r="S13" s="4"/>
      <c r="T13" s="4">
        <v>2019</v>
      </c>
      <c r="U13" s="4"/>
      <c r="V13" s="4"/>
      <c r="W13" s="4"/>
      <c r="X13" s="9"/>
      <c r="Y13" s="4"/>
      <c r="Z13" s="4"/>
      <c r="AA13" s="4"/>
      <c r="AB13" s="4"/>
      <c r="AC13" s="4"/>
      <c r="AD13" s="4"/>
    </row>
    <row r="14" spans="1:30" s="30" customFormat="1" ht="156">
      <c r="A14" s="4">
        <v>11</v>
      </c>
      <c r="B14" s="4" t="s">
        <v>21</v>
      </c>
      <c r="C14" s="4" t="s">
        <v>192</v>
      </c>
      <c r="D14" s="4" t="s">
        <v>361</v>
      </c>
      <c r="E14" s="4" t="s">
        <v>454</v>
      </c>
      <c r="F14" s="4" t="s">
        <v>434</v>
      </c>
      <c r="G14" s="4"/>
      <c r="H14" s="4"/>
      <c r="I14" s="4" t="s">
        <v>362</v>
      </c>
      <c r="J14" s="9"/>
      <c r="K14" s="4" t="s">
        <v>363</v>
      </c>
      <c r="L14" s="8" t="s">
        <v>215</v>
      </c>
      <c r="M14" s="6">
        <v>50595821</v>
      </c>
      <c r="N14" s="4" t="s">
        <v>337</v>
      </c>
      <c r="O14" s="4" t="s">
        <v>25</v>
      </c>
      <c r="P14" s="4"/>
      <c r="Q14" s="4"/>
      <c r="R14" s="4"/>
      <c r="S14" s="4"/>
      <c r="T14" s="4">
        <v>2019</v>
      </c>
      <c r="U14" s="4"/>
      <c r="V14" s="4"/>
      <c r="W14" s="4"/>
      <c r="X14" s="9"/>
      <c r="Y14" s="4"/>
      <c r="Z14" s="4"/>
      <c r="AA14" s="4"/>
      <c r="AB14" s="4"/>
      <c r="AC14" s="4"/>
      <c r="AD14" s="4"/>
    </row>
    <row r="15" s="30" customFormat="1" ht="12"/>
    <row r="16" s="30" customFormat="1" ht="12"/>
    <row r="17" s="30" customFormat="1" ht="12"/>
    <row r="18" s="30" customFormat="1" ht="12"/>
    <row r="19" s="30" customFormat="1" ht="12"/>
    <row r="20" s="30" customFormat="1" ht="12"/>
    <row r="21" s="30" customFormat="1" ht="12"/>
    <row r="22" s="30" customFormat="1" ht="12"/>
    <row r="23" s="30" customFormat="1" ht="12"/>
  </sheetData>
  <sheetProtection password="E9CF" sheet="1" selectLockedCells="1" autoFilter="0" selectUnlockedCells="1"/>
  <autoFilter ref="A3:AD3"/>
  <mergeCells count="3">
    <mergeCell ref="A2:I2"/>
    <mergeCell ref="Y2:AD2"/>
    <mergeCell ref="K2:W2"/>
  </mergeCells>
  <printOptions/>
  <pageMargins left="0.75" right="0.75" top="1" bottom="1" header="0" footer="0"/>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Veronica Paz Pizarro Guerrero</cp:lastModifiedBy>
  <cp:lastPrinted>2020-01-20T19:53:47Z</cp:lastPrinted>
  <dcterms:created xsi:type="dcterms:W3CDTF">2009-08-20T17:21:15Z</dcterms:created>
  <dcterms:modified xsi:type="dcterms:W3CDTF">2020-10-14T13:20:24Z</dcterms:modified>
  <cp:category/>
  <cp:version/>
  <cp:contentType/>
  <cp:contentStatus/>
</cp:coreProperties>
</file>