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80" windowWidth="19320" windowHeight="8295" tabRatio="599" firstSheet="1" activeTab="1"/>
  </bookViews>
  <sheets>
    <sheet name="Indicaciones generales" sheetId="1" r:id="rId1"/>
    <sheet name="Deporte y Recreación" sheetId="2" r:id="rId2"/>
    <sheet name="Social" sheetId="3" r:id="rId3"/>
    <sheet name="Salud" sheetId="4" r:id="rId4"/>
    <sheet name="Transporte , vialidad" sheetId="5" r:id="rId5"/>
    <sheet name="Institucional" sheetId="6" r:id="rId6"/>
    <sheet name="Saneamiento sani" sheetId="7" r:id="rId7"/>
    <sheet name="Electrif,urb y otros" sheetId="8" r:id="rId8"/>
  </sheets>
  <definedNames>
    <definedName name="_xlnm._FilterDatabase" localSheetId="1" hidden="1">'Deporte y Recreación'!$A$2:$AD$30</definedName>
    <definedName name="_xlnm._FilterDatabase" localSheetId="7" hidden="1">'Electrif,urb y otros'!$A$3:$AE$4</definedName>
    <definedName name="_xlnm._FilterDatabase" localSheetId="5" hidden="1">'Institucional'!$A$4:$AE$7</definedName>
    <definedName name="_xlnm._FilterDatabase" localSheetId="3" hidden="1">'Salud'!$A$2:$AF$5</definedName>
    <definedName name="_xlnm._FilterDatabase" localSheetId="6" hidden="1">'Saneamiento sani'!$A$3:$AE$25</definedName>
    <definedName name="_xlnm._FilterDatabase" localSheetId="2" hidden="1">'Social'!$A$3:$CJ$25</definedName>
    <definedName name="_xlnm._FilterDatabase" localSheetId="4" hidden="1">'Transporte , vialidad'!$A$3:$AF$37</definedName>
  </definedNames>
  <calcPr fullCalcOnLoad="1"/>
</workbook>
</file>

<file path=xl/comments2.xml><?xml version="1.0" encoding="utf-8"?>
<comments xmlns="http://schemas.openxmlformats.org/spreadsheetml/2006/main">
  <authors>
    <author>Claudia Castro</author>
    <author>Pamela Herrera</author>
  </authors>
  <commentList>
    <comment ref="R18" authorId="0">
      <text>
        <r>
          <rPr>
            <b/>
            <sz val="9"/>
            <rFont val="Tahoma"/>
            <family val="2"/>
          </rPr>
          <t>Claudia Castro:</t>
        </r>
        <r>
          <rPr>
            <sz val="9"/>
            <rFont val="Tahoma"/>
            <family val="2"/>
          </rPr>
          <t xml:space="preserve">
Derechos Municipales</t>
        </r>
      </text>
    </comment>
    <comment ref="R17" authorId="0">
      <text>
        <r>
          <rPr>
            <b/>
            <sz val="9"/>
            <rFont val="Tahoma"/>
            <family val="2"/>
          </rPr>
          <t>Claudia Castro:</t>
        </r>
        <r>
          <rPr>
            <sz val="9"/>
            <rFont val="Tahoma"/>
            <family val="2"/>
          </rPr>
          <t xml:space="preserve">
Derechos municipales</t>
        </r>
      </text>
    </comment>
    <comment ref="R16" authorId="0">
      <text>
        <r>
          <rPr>
            <b/>
            <sz val="9"/>
            <rFont val="Tahoma"/>
            <family val="2"/>
          </rPr>
          <t>Claudia Castro:</t>
        </r>
        <r>
          <rPr>
            <sz val="9"/>
            <rFont val="Tahoma"/>
            <family val="2"/>
          </rPr>
          <t xml:space="preserve">
Derechos Municipales</t>
        </r>
      </text>
    </comment>
    <comment ref="C5" authorId="0">
      <text>
        <r>
          <rPr>
            <b/>
            <sz val="9"/>
            <rFont val="Tahoma"/>
            <family val="2"/>
          </rPr>
          <t>Claudia Castro:</t>
        </r>
        <r>
          <rPr>
            <sz val="9"/>
            <rFont val="Tahoma"/>
            <family val="2"/>
          </rPr>
          <t xml:space="preserve">
Se hace cambio de profesional conforme a carta renuncia de Eugenio Mosalve</t>
        </r>
      </text>
    </comment>
    <comment ref="R23" authorId="0">
      <text>
        <r>
          <rPr>
            <b/>
            <sz val="9"/>
            <rFont val="Tahoma"/>
            <family val="2"/>
          </rPr>
          <t>Claudia Castro:</t>
        </r>
        <r>
          <rPr>
            <sz val="9"/>
            <rFont val="Tahoma"/>
            <family val="2"/>
          </rPr>
          <t xml:space="preserve">
Corresponde a gasto por permiso obra menor, aprobado por DA N° 4796 del 03,09,2013</t>
        </r>
      </text>
    </comment>
    <comment ref="R24" authorId="0">
      <text>
        <r>
          <rPr>
            <b/>
            <sz val="9"/>
            <rFont val="Tahoma"/>
            <family val="2"/>
          </rPr>
          <t>Claudia Castro:</t>
        </r>
        <r>
          <rPr>
            <sz val="9"/>
            <rFont val="Tahoma"/>
            <family val="2"/>
          </rPr>
          <t xml:space="preserve">
Corresponde a gastos por permiso de obra menor, aprobado por DA N° 4796 del 03,09,2013</t>
        </r>
      </text>
    </comment>
    <comment ref="N2" authorId="1">
      <text>
        <r>
          <rPr>
            <b/>
            <sz val="8"/>
            <rFont val="Tahoma"/>
            <family val="2"/>
          </rPr>
          <t>Pamela Herrera:</t>
        </r>
        <r>
          <rPr>
            <sz val="8"/>
            <rFont val="Tahoma"/>
            <family val="2"/>
          </rPr>
          <t xml:space="preserve">
TODO EN MAYUSCULA</t>
        </r>
      </text>
    </comment>
  </commentList>
</comments>
</file>

<file path=xl/comments5.xml><?xml version="1.0" encoding="utf-8"?>
<comments xmlns="http://schemas.openxmlformats.org/spreadsheetml/2006/main">
  <authors>
    <author>Juliana Pizarro</author>
  </authors>
  <commentList>
    <comment ref="R4" authorId="0">
      <text>
        <r>
          <rPr>
            <b/>
            <sz val="9"/>
            <rFont val="Tahoma"/>
            <family val="2"/>
          </rPr>
          <t>Juliana Pizarro:</t>
        </r>
        <r>
          <rPr>
            <sz val="9"/>
            <rFont val="Tahoma"/>
            <family val="2"/>
          </rPr>
          <t xml:space="preserve">
Permiso obra menor simple $149.067 /// Permiso Ocupación de Via $10.859.990.-</t>
        </r>
      </text>
    </comment>
    <comment ref="R19" authorId="0">
      <text>
        <r>
          <rPr>
            <b/>
            <sz val="9"/>
            <rFont val="Tahoma"/>
            <family val="2"/>
          </rPr>
          <t>Juliana Pizarro:</t>
        </r>
        <r>
          <rPr>
            <sz val="9"/>
            <rFont val="Tahoma"/>
            <family val="2"/>
          </rPr>
          <t xml:space="preserve">Aporte Municipal M$ 1.034../// Aporte Municipal Adicional M$ 1.371.-/// Aporte Comité M$439.-
</t>
        </r>
      </text>
    </comment>
    <comment ref="R20" authorId="0">
      <text>
        <r>
          <rPr>
            <b/>
            <sz val="9"/>
            <rFont val="Tahoma"/>
            <family val="2"/>
          </rPr>
          <t>Juliana Pizarro:</t>
        </r>
        <r>
          <rPr>
            <sz val="9"/>
            <rFont val="Tahoma"/>
            <family val="2"/>
          </rPr>
          <t xml:space="preserve">
Aporte Municipal M$7.292.-/// Aporte Municipal Adicional M$4.522/// Aporte Comité M$150.-</t>
        </r>
      </text>
    </comment>
    <comment ref="R21" authorId="0">
      <text>
        <r>
          <rPr>
            <b/>
            <sz val="9"/>
            <rFont val="Tahoma"/>
            <family val="2"/>
          </rPr>
          <t>Juliana Pizarro:</t>
        </r>
        <r>
          <rPr>
            <sz val="9"/>
            <rFont val="Tahoma"/>
            <family val="2"/>
          </rPr>
          <t xml:space="preserve">
Aporte Municipal M$ 955.-</t>
        </r>
      </text>
    </comment>
    <comment ref="R22" authorId="0">
      <text>
        <r>
          <rPr>
            <b/>
            <sz val="9"/>
            <rFont val="Tahoma"/>
            <family val="2"/>
          </rPr>
          <t>Juliana Pizarro:</t>
        </r>
        <r>
          <rPr>
            <sz val="9"/>
            <rFont val="Tahoma"/>
            <family val="2"/>
          </rPr>
          <t xml:space="preserve">
Aporte Municipal M$2.816.- ///Aporte comité M$2.816.-</t>
        </r>
      </text>
    </comment>
    <comment ref="R26" authorId="0">
      <text>
        <r>
          <rPr>
            <sz val="9"/>
            <rFont val="Tahoma"/>
            <family val="2"/>
          </rPr>
          <t xml:space="preserve">
Permiso ocupación de vía $254.448.-
Permiso de Obra Menor Simple $1.440.876.-</t>
        </r>
      </text>
    </comment>
  </commentList>
</comments>
</file>

<file path=xl/comments6.xml><?xml version="1.0" encoding="utf-8"?>
<comments xmlns="http://schemas.openxmlformats.org/spreadsheetml/2006/main">
  <authors>
    <author>Claudia Castro</author>
  </authors>
  <commentList>
    <comment ref="M7" authorId="0">
      <text>
        <r>
          <rPr>
            <b/>
            <sz val="9"/>
            <rFont val="Tahoma"/>
            <family val="2"/>
          </rPr>
          <t>Claudia Castro:</t>
        </r>
        <r>
          <rPr>
            <sz val="9"/>
            <rFont val="Tahoma"/>
            <family val="2"/>
          </rPr>
          <t xml:space="preserve">
Corresponde a 500 de gastos administrativos + 48445 de adquisición de camión</t>
        </r>
      </text>
    </comment>
  </commentList>
</comments>
</file>

<file path=xl/comments8.xml><?xml version="1.0" encoding="utf-8"?>
<comments xmlns="http://schemas.openxmlformats.org/spreadsheetml/2006/main">
  <authors>
    <author>Claudia Castro</author>
  </authors>
  <commentList>
    <comment ref="N4" authorId="0">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<sst xmlns="http://schemas.openxmlformats.org/spreadsheetml/2006/main" count="1511" uniqueCount="816">
  <si>
    <t>EN EJECUCION</t>
  </si>
  <si>
    <t>Con fecha 07/06/2011 y a través de Ord. Nº 1228</t>
  </si>
  <si>
    <t>INDICACIONES GENERALES</t>
  </si>
  <si>
    <t>Reparación Sistema Eléctrico Consultorio la Florida, Talca</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</si>
  <si>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</si>
  <si>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</si>
  <si>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</si>
  <si>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</si>
  <si>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</si>
  <si>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Consiste en la conformación de un área de esparcimiento con maquinas de ejercicios y juegos infantiles, mesas de ejedres y equipamiento urbano entre otros.</t>
  </si>
  <si>
    <t xml:space="preserve">PMU Emergencia 2013 (Programa Mejoramiento Urbano y Equipamiento Comunal) </t>
  </si>
  <si>
    <t>Construcción Plazas Saludables Villa Los Tilos, Talca</t>
  </si>
  <si>
    <t>Construcción Plaza Saludable Villa La Paz, Talca.</t>
  </si>
  <si>
    <t>ESTA PLANILLA SERÁ COMPARTIDA SOLO ENTRE LOS ADMINISTRADORES DE PROYECTOS Y PAMELA HERRERA P.</t>
  </si>
  <si>
    <t>2º</t>
  </si>
  <si>
    <t>Consiste en la construcción de cubierta de policarbonato en los 5 módulos existentes, con el fin de proteger y poder dar mayor uso al recinto.</t>
  </si>
  <si>
    <t>Visado Gore 22/08/2011.  Con fecha 28/09/2011 queda elegible.</t>
  </si>
  <si>
    <t>Construcción Plaza Activa Villa Mantos del Río, Talca.</t>
  </si>
  <si>
    <t>01/06/2011 visado URS Maule -          01/07/2011 Visado URS Maule14/07/2011.                                                                 Con fecha 14/07/2011 cuenta nuevamente con visación GORE</t>
  </si>
  <si>
    <t>Las intervenciones realizadas mensualmente se indican con color ROJO</t>
  </si>
  <si>
    <t>ADMINISTRADOR</t>
  </si>
  <si>
    <t>Juliana Pizarro</t>
  </si>
  <si>
    <t>Construcción Sede Social Club Deportivo El Torino</t>
  </si>
  <si>
    <t>Año de postulación</t>
  </si>
  <si>
    <t>Año de aprobación de recursos</t>
  </si>
  <si>
    <t>El proyecto considera la construcción de cubierta en la multicancha existente el terreno en comodato a JJVV.  Se propone una estructura de acero formando marcos reticulados con dimensiones finales de patio cubierto de 21 x 33,85 mts.</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</si>
  <si>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</si>
  <si>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1º</t>
  </si>
  <si>
    <t>3º</t>
  </si>
  <si>
    <t>2011-2012</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</si>
  <si>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</si>
  <si>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</si>
  <si>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</si>
  <si>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Cristian Henriquez</t>
  </si>
  <si>
    <t xml:space="preserve">Con fecha 09/08/2011 se reciben observaciones al proyecto, con fecha 12/08/2011 se suben al portal PMU respuestas a Observaciones. </t>
  </si>
  <si>
    <t>Mejoramiento Plaza Las Heras de Talca (Diseño)</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</si>
  <si>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</si>
  <si>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APROBADO FINANCIERAMENTE</t>
  </si>
  <si>
    <t>Construcción Patio Cubierto Multicancha Sede Social Jose Ignacio Cienfuegos COD.BIP 30.103.440-0</t>
  </si>
  <si>
    <t>Mejoramiento Integral de aceras Sector 9 , Talca. 30.103.293-0</t>
  </si>
  <si>
    <t>MINVU-MUNICIPALIDAD</t>
  </si>
  <si>
    <t>EN EJECUCIÓN</t>
  </si>
  <si>
    <t>Patricio Hernández Bravo</t>
  </si>
  <si>
    <t>7º</t>
  </si>
  <si>
    <t>8º</t>
  </si>
  <si>
    <t>Mejoramiento Integral de aceras Sector 2, Talca 30.103.192-0</t>
  </si>
  <si>
    <t xml:space="preserve">Fecha envío antecedentes a equipo de  licitación </t>
  </si>
  <si>
    <t>Consiste en la reparación de fisuras, reposición de cerámicas y reposición de cierro perimetral dañados por el terremoto</t>
  </si>
  <si>
    <t>Reparación Sistema Eléctrico Cesfam Carlos Trupp, Talca</t>
  </si>
  <si>
    <t>Postulado con fecha 12/03/2012 mediante PMU Online, código 1/C/2012/428</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</si>
  <si>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</si>
  <si>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</si>
  <si>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 xml:space="preserve">Con fecha 15/06/2011 cuenta con Pre- Aprobación de SUBDERE                                                                                                                                                                                                                                        Con fecha 07/0/7/2011 cuenta con Pre- Aprobación de SUBDERE. </t>
  </si>
  <si>
    <t>Juliana Pizarro y Sergio Guerra</t>
  </si>
  <si>
    <t>Mejoramiento Integral de aceras Sector 1 , Talca 30.103.009-0</t>
  </si>
  <si>
    <t>Marco Merlín Alcantara</t>
  </si>
  <si>
    <t>Violeta Navarro</t>
  </si>
  <si>
    <t xml:space="preserve">Se reciben observaciones con fecha 15/06/2011 se remiten respuestas a observaciones con fecha 20/06/2011. </t>
  </si>
  <si>
    <t>Patricio Hernández</t>
  </si>
  <si>
    <t>Mejoramiento Integral de aceras Sector 7, Talca. 30103282-0</t>
  </si>
  <si>
    <t>Rodrigo Bertin Suazo</t>
  </si>
  <si>
    <t>F.N.D.R. 2012 -2013</t>
  </si>
  <si>
    <t>Visado GORE 05/06/2012</t>
  </si>
  <si>
    <t>VISADO GORE 05/06/2012</t>
  </si>
  <si>
    <t>5. Á R E A   T R A N S P O R T E   Y   V I A L I D A D   V E H I C U L A R   Y   P E A T O N A L</t>
  </si>
  <si>
    <t>Mejoramiento Integral de aceras Sector 5 , Talca. 30.103.256-0</t>
  </si>
  <si>
    <t xml:space="preserve">Reparaciones Parciales y Reposición Cierro Perimetral Posta Mercedes            </t>
  </si>
  <si>
    <t>Se reciben observaciones por parte de Subdere con fecha 19/03/2011 y se de respuest con fecha 22/03/2012.</t>
  </si>
  <si>
    <t>Construcción sede social Club adulto mayor Amor y Esperanza</t>
  </si>
  <si>
    <t>Rodrigo Bertín</t>
  </si>
  <si>
    <t>Verónica Pizarro</t>
  </si>
  <si>
    <t>REPOSTULAR</t>
  </si>
  <si>
    <t>PMU 2012</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</si>
  <si>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</si>
  <si>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2 y 4 Sur.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</si>
  <si>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</si>
  <si>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Marco Merlin</t>
  </si>
  <si>
    <t>PMU Emergencia 2011</t>
  </si>
  <si>
    <t xml:space="preserve">7. Á R E A   I N S T I T U C I O N A L (Municipal u otro organismo del estadoY defensa - Seguridad) </t>
  </si>
  <si>
    <t>SERÁ DE RESPONSABILIDAD DE CADA ADMINISTRADOR COMPLETAR LA TOTALIDAD DE DATOS SOLICITADOS EN LA PLANILLA E IR ACTUALIZANDO MES A MES</t>
  </si>
  <si>
    <t>APROBADO TECNICAMENTE</t>
  </si>
  <si>
    <t>Postulado On Line con fecha 06,05,2011</t>
  </si>
  <si>
    <t>Aprobado técnicamente por la SUBDERE con fecha 01,06,2011.   ELEGIBLE por NC con fecha 20,07,2011</t>
  </si>
  <si>
    <t>Postulado vía online con  fecha 26/09/2011, código 1/C/2011/2764</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</si>
  <si>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</si>
  <si>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Marcos Merlin</t>
  </si>
  <si>
    <t>Mejoramiento Integral de aceras Sector 8 , Talca. 30.103.289-0</t>
  </si>
  <si>
    <t>Violeta Navarro Piña</t>
  </si>
  <si>
    <t>Sergio Guerra</t>
  </si>
  <si>
    <t>Pamela Herrera</t>
  </si>
  <si>
    <t>Rodrigo Bertin</t>
  </si>
  <si>
    <t>Pamela Herrera Paredes</t>
  </si>
  <si>
    <t>EJECUTADO</t>
  </si>
  <si>
    <t>Consiste en la construcción de una sede social con un salón, dos baños, cocina y sala de reuniones</t>
  </si>
  <si>
    <t>Postulado vía online con fecha 24/01/2012, código 1-C-2012-152</t>
  </si>
  <si>
    <t>Mejoramiento Integral de aceras Sector 3 , Talca. 30.103.206-0</t>
  </si>
  <si>
    <t>Saldo disponible entre lo aprobado y contratado inicialmente</t>
  </si>
  <si>
    <t xml:space="preserve">15/04/2011                                                                 Ord. Nº U.G.D. 2327 de fecha 29/06/2012 solicita ingreso de las iniciativas al Sistema Nacional de Inversiones año 2013.          </t>
  </si>
  <si>
    <t>GESTIÓN Y SEGUIMIENTO DE LOS PROYECTOS MEDIANTE OFICIOSFECHA , DOCUMENTO Y DIRIGIDO A.</t>
  </si>
  <si>
    <t>Monto final invertido</t>
  </si>
  <si>
    <t>LA PLANILLA SE DEBE IR ACTUALIZANDO CONSTANTEMENTE Y SE CERRARÁ EL INFORME MENSUAL EL DÍA 01 DEL MES SIGUIENTE AL INFORMADO</t>
  </si>
  <si>
    <t>6º</t>
  </si>
  <si>
    <t>OTROS PROFESIONALES INVOLUCRADOS EN EL PROYECTO</t>
  </si>
  <si>
    <t>Lorena Valenzuela</t>
  </si>
  <si>
    <t>Club de Adulto Mayor solicita la construcción de sede social en terreno que tienen en comodato.</t>
  </si>
  <si>
    <t>Ord. Nº 2376 de fecha 28/09/2012</t>
  </si>
  <si>
    <t>POSTULADO</t>
  </si>
  <si>
    <t xml:space="preserve">Juliana Pizarro, Alejandra Lizama y Pablo Yavar </t>
  </si>
  <si>
    <t>Construcción Veredas Plaza la Victoria</t>
  </si>
  <si>
    <t>Claudia Castro</t>
  </si>
  <si>
    <t>CUANDO SE POSTULA UN PROYECTO A OTRA FUENTE DE FINANCIAMIENTO, EN LO POSIBLE MODIFICAR EL NOMBRE Y AGREGARLO COMO UN NUEVO PROYECTO</t>
  </si>
  <si>
    <t>5º</t>
  </si>
  <si>
    <t>FNDR 2012-2013</t>
  </si>
  <si>
    <t>El proyecto contempla la instalación de máquinas de ejercicios, juegos modulares, balancín doble, carrusel, mobiliario urbano y todas las obras civiles que son necesarias para la instalación de todo lo anteriormente señalado.</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</si>
  <si>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</si>
  <si>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Alejandro de la Puente</t>
  </si>
  <si>
    <t>Visado Gore con fecha 21/11/2011.  Con fecha 01/12/2011 el proyecto queda elegible.</t>
  </si>
  <si>
    <t>Cuenta con rate RS de fecha 18/04/2013</t>
  </si>
  <si>
    <t>Construcción Plaza Activa Junta de Vecinos Villas Unidas</t>
  </si>
  <si>
    <t>Construccion Plaza Activa Junta de Vecinos Nuevo Horizonte</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</si>
  <si>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</si>
  <si>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</si>
  <si>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PMU 2011</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</si>
  <si>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</si>
  <si>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</si>
  <si>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La obra contempla un mejoramiento integral de las aceras ubicadas en: • 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Además Con la incorporación de mobiliario urbano.</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</si>
  <si>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</si>
  <si>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Consiste en la conformación de un área de esparcimiento con maquinas de ejercicios y juegos infantiles, mesas de ajedres y equipamiento urbano entre otros.</t>
  </si>
  <si>
    <t>Aprobado mediante Oficio 4950 de fecha 06/08/2013.  Mediante Ord. 715 de fecha 22/08/2013 de Sr. Intendente a Sr. Alcalde informa de la aprobación del proyecto.</t>
  </si>
  <si>
    <t>Se reciben observaciones con fecha 25/06/2013 y se encuentra en etapa de subsanar para dar respuesta.  Con fecha 01/07/2013 se da respuesta a observaciones.  Se reciben nuevas observaciones con fecha 01/08/2013 y se da respuesta 08/08/2013.</t>
  </si>
  <si>
    <t>EN DESARROLLO</t>
  </si>
  <si>
    <t>Cuenta con estado Elegible desde el 1/10/2013</t>
  </si>
  <si>
    <t>FNDR 2012-2013-2014</t>
  </si>
  <si>
    <t>Mejoramiento  Estadio Municipal Norte, Talca, Código BIP 30.109.500-0</t>
  </si>
  <si>
    <t>Mejoramiento Pavimento 1/2 Calzada calle 19 Norte de Talca, entre 6 oriente y avenida Canal de la Luz</t>
  </si>
  <si>
    <t>Mediante Memo N° 12 de fecha 06/06/2014 se remiten antecedentes en soporte papel y correo electronico de fecha 06/06/2014 se remiten antecedentes en soporte digital.</t>
  </si>
  <si>
    <t>2014-2015</t>
  </si>
  <si>
    <t>2011-2012-2013-2014</t>
  </si>
  <si>
    <t>201-2012-2013-2014</t>
  </si>
  <si>
    <t>Calle 5 Oriente S/N° entre 19 1/2 Norte B y 20 Norte Población Villa Las Americas, Talca</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</si>
  <si>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</si>
  <si>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</si>
  <si>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8 Sur, Avda. Circunvalación 30 Oriente N° 2995</t>
  </si>
  <si>
    <t>Mercedes s/n</t>
  </si>
  <si>
    <t>Calle 11 Oriente N° 2350</t>
  </si>
  <si>
    <t>Calle 8 Sur entre 26 y 26 1/2 Oriente,  Loteo Don Manuel</t>
  </si>
  <si>
    <t>Calle 5 Norte entre 12 y 13 Oriente</t>
  </si>
  <si>
    <t>Pasaje 14 Poniente entre 13 y 13 1/2 Sur, Loteo Pobl. La Florida</t>
  </si>
  <si>
    <t>Calle 30 Sur N° 70, Villa Jardín del Valle</t>
  </si>
  <si>
    <t>Bandejon Central Av. Circunvalación 30 Oriente con calle 8 Sur</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</si>
  <si>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</si>
  <si>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</si>
  <si>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</si>
  <si>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</si>
  <si>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</si>
  <si>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</si>
  <si>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</si>
  <si>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Patricio Hernandez</t>
  </si>
  <si>
    <t>Pablo Tartari Aguirre</t>
  </si>
  <si>
    <t>Calle 14 Sur, Avda. Los Nogales N° 185, Talca.</t>
  </si>
  <si>
    <t>10 y 11 Poniente 18 y 18 1/2 Sur, Talca.</t>
  </si>
  <si>
    <t>Mejoramiento pavimento Calle 9 oriente                                                                 IDI 30.129.397-0</t>
  </si>
  <si>
    <t>Alejandro de la Puente - Corporación  Fomento Productivo y Dirección de Arquitectura</t>
  </si>
  <si>
    <t xml:space="preserve">FNDR -2015 </t>
  </si>
  <si>
    <t>1 Sur 1  norte entre 4 y 5 Oriente</t>
  </si>
  <si>
    <t>PMU 2015</t>
  </si>
  <si>
    <t>Mediante Ord. N° 176 de fecha 23/01/2015 se remiten antecedentes a Sr. Intendente para postulación del proyecto en su etapa de diseño.</t>
  </si>
  <si>
    <t>Sector Balneario Rio Claro</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</si>
  <si>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</si>
  <si>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</si>
  <si>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</si>
  <si>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2011-2012-2013-2014-2015</t>
  </si>
  <si>
    <t>RS 27/03/2013                                                                             RS 2014 24/06/2013                   RS 2015 23/06/2014</t>
  </si>
  <si>
    <t>30-09-2010                                                    FI con fecha 20/12/2013 . A través de Ord. N| 137 de fecha 02/06/2014 de UPI se remiten antecedentes a Formulador de Proyecto MINVU para que responda Obs. MIDESO. FI de fecha 25/11/2014.</t>
  </si>
  <si>
    <t xml:space="preserve"> RS de fecha 31/12/2014</t>
  </si>
  <si>
    <t>30-09-2010                                                     FI 20/12/2013 . A través de Ord. N| 137 de fecha 02/06/2014 de UPI se remiten antecedentes a Formulador de Proyecto MINVU para que responda Obs. MIDESO.  FI con fecha 25/11/2014.</t>
  </si>
  <si>
    <t xml:space="preserve">REPOSTULAR </t>
  </si>
  <si>
    <t>Pablo Tartari</t>
  </si>
  <si>
    <t>Construcción Multicancha con cierro perimetral y graderías, Tierra Joven</t>
  </si>
  <si>
    <t>Contempla la construcción de una multicancha  con cierro perimetral y graderias totalizando una superficie de 799,48 m2 aproximadamente.</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</si>
  <si>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</si>
  <si>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</si>
  <si>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</si>
  <si>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</si>
  <si>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</si>
  <si>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10 Oriente 16 Sur</t>
  </si>
  <si>
    <t>5 y 6 oriente 7 y 8 norte</t>
  </si>
  <si>
    <t xml:space="preserve"> FRIL 2015</t>
  </si>
  <si>
    <t>Calle de servicio 21 Oriente ruta 5 Sur N°300, Talca</t>
  </si>
  <si>
    <t xml:space="preserve">Postulado mediante oficio N° 0910 del 16,04,2015  </t>
  </si>
  <si>
    <t>RS de fecha 13/02/2015 . RS con fecha 13/04/2013</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</si>
  <si>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</si>
  <si>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</si>
  <si>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</si>
  <si>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</si>
  <si>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</si>
  <si>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</si>
  <si>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</si>
  <si>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</si>
  <si>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</si>
  <si>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</si>
  <si>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</si>
  <si>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</si>
  <si>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</si>
  <si>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</si>
  <si>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</si>
  <si>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</si>
  <si>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</si>
  <si>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En sesión del CORE de fecha 12/05/2015</t>
  </si>
  <si>
    <t>6 Sur  6 1/2 y 7 Oriente</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</si>
  <si>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</si>
  <si>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</si>
  <si>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</si>
  <si>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</si>
  <si>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</si>
  <si>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</si>
  <si>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</si>
  <si>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</si>
  <si>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</si>
  <si>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</si>
  <si>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</si>
  <si>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</si>
  <si>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</si>
  <si>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</si>
  <si>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2015-2016</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</si>
  <si>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</si>
  <si>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</si>
  <si>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</si>
  <si>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con graderías y equipamiento urbano Sector El Culenar, Talca</t>
  </si>
  <si>
    <t>5 Norte entre 12 y 13 Oriente</t>
  </si>
  <si>
    <t>Contempla la construcción de una plaza considerando juegos infantiles, máquinas de ejercicios, mobiliario urbano, areas verdes, iluminación y cierre perimetral.</t>
  </si>
  <si>
    <t>Postulado mediante Ord, 1285 de fecha 28/05/2018</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</si>
  <si>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</si>
  <si>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</si>
  <si>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</si>
  <si>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</si>
  <si>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</si>
  <si>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</si>
  <si>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</si>
  <si>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</si>
  <si>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</si>
  <si>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</si>
  <si>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</si>
  <si>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</si>
  <si>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</si>
  <si>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</si>
  <si>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</si>
  <si>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</si>
  <si>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</si>
  <si>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</si>
  <si>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Consiste en la construcción de una Sede Social para los habitantes del sector</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</si>
  <si>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</si>
  <si>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Aprobado técnicamente mediante Acta de Evaluación 2, de fecha 10/06/2015</t>
  </si>
  <si>
    <t xml:space="preserve">Aprobado Técnicamente mediante Acta de Evalución N°1 de fecha 19/06/2015 </t>
  </si>
  <si>
    <t>Se reciben observaciones Acta N°1 con fecha 17,06,2015.// se subsanan observaciones con fecha 26,06,2015 y se envian a GORE mediante oficio N° 089</t>
  </si>
  <si>
    <t xml:space="preserve">Se reciben observaciones mediante correo electrónico de fecha 25/05/2015.  Se de respuesta a observaciones mediante Ord. 1355 de fecha 03/06/2015. </t>
  </si>
  <si>
    <t>Acta de aprobación de fecha 06,07,2015 por parte del GORE</t>
  </si>
  <si>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</si>
  <si>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</si>
  <si>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</si>
  <si>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</si>
  <si>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</si>
  <si>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</si>
  <si>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</si>
  <si>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</si>
  <si>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Acta de aprobación de fecha 08,07,2015 por parte del GORE</t>
  </si>
  <si>
    <t>Se reciben observaciones Acta N°1 con fecha 25,06,2015.//se subsanan observaciones con fecha 03,07,2015 y se envian a GORE mediante oficio N° 093</t>
  </si>
  <si>
    <t>30-09-2010                                                 Ord . N° 3052 de fecha 12/12/2013. Cuenta con RATE FI con fecha 08/07/2015.</t>
  </si>
  <si>
    <t>Ord. N° 1696 del 13,07,2015 GORE remite acta de Evaluación RS</t>
  </si>
  <si>
    <t>Acta de Evaluación N°2 de fecha 04/09/2015</t>
  </si>
  <si>
    <t>Calle 3 Oriente, entre calle Templanza y Pasaje 23 ½  Oriente B, Loteo Don Andrés I.</t>
  </si>
  <si>
    <t>Bandejon central entre el Canal Williams y Calle 15 Norte s/n.</t>
  </si>
  <si>
    <t>Construcción Zona deportiva y Recreativa Junta de Vecinos Don Andrés I</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</si>
  <si>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</si>
  <si>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</si>
  <si>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</si>
  <si>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</si>
  <si>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Fondos Municipales 2015          (con cargo a Recursos CASINO)</t>
  </si>
  <si>
    <t>El proyecto considera la construcción de una multicancha de hormigón, cierro perimetral metálico, Iluminación y una Plaza Activa consistente en la instalación  de juegos infantiles y  Maquinas de ejercicios, en un entorno de áreas verdes y mobiliario urbano.</t>
  </si>
  <si>
    <t>La obra comprende la construcción de un Parque Recreativo lo que responde a un programa compuesto por Juegos Infantiles, áreas verdes, arborización, zonas de circulación, iluminación, riego, cierre de protección del canal e instalación de mobiliario urbano.</t>
  </si>
  <si>
    <t>Acta de Evaluación N°2 de fecha 03,09,2015, informado por GORE mediante oficio N° 2217 del 04,09,2015//</t>
  </si>
  <si>
    <t>22,09,2015 Soporte digital</t>
  </si>
  <si>
    <t>Construcción Parque Recreacional Estero Baeza</t>
  </si>
  <si>
    <t>Construcción Plaza Activa  y Recreativa Tomás Marín de Poveda, Talca</t>
  </si>
  <si>
    <t>2016-2017</t>
  </si>
  <si>
    <t>Administración Directa a cargo de Eduardo Lobos</t>
  </si>
  <si>
    <t>Administración Directa a cargo de Miguel Ángel Pincheira</t>
  </si>
  <si>
    <t>Construcción Sede Social CD Central Siete, Talca.</t>
  </si>
  <si>
    <t>Construcción Sede Social Villa Paradero, Talca.</t>
  </si>
  <si>
    <t>Construcción Sede Social Lautaro, Talca.</t>
  </si>
  <si>
    <t>Construcción Sede Social Faustino González, Talca.</t>
  </si>
  <si>
    <t>Construcción Sede Social Maintenhuapi, Talca.</t>
  </si>
  <si>
    <t>Construcción Sede Social Villa Colín Sur, Talca.</t>
  </si>
  <si>
    <t>Jorge Fernández</t>
  </si>
  <si>
    <t>28 Sur con avenida Colín S/N, Talca</t>
  </si>
  <si>
    <t>5 Norte 14 Oriente S/N Talca</t>
  </si>
  <si>
    <t>11 Norte 13 y 14 Oriente S/N Talca</t>
  </si>
  <si>
    <t>11 1/2 Sur N° 1681, Talca</t>
  </si>
  <si>
    <t>6 1/2 Poniente A N° 0748, Talca</t>
  </si>
  <si>
    <t>Calle 10 1/2 Sur N° 1791, Talca</t>
  </si>
  <si>
    <t>Aprobado financiamiento en sesión del CORE de fecha 27,10,2015</t>
  </si>
  <si>
    <t>Construcción Calzada de calle 7 1/2 Sur entre 7 y 8 Oriente</t>
  </si>
  <si>
    <t>7 1/2 Sur entre 7 y 8 oriente</t>
  </si>
  <si>
    <t>Se ejecutará la obra según lo establecido en Registro N° 4585. Proyecto de Ingenieria aprobado por SERVIU.</t>
  </si>
  <si>
    <t>PPP 2015</t>
  </si>
  <si>
    <t>Ord. N° 2642 de fecha 28/10/2015</t>
  </si>
  <si>
    <t>Construcción de calle 4 Poniente entre 19 Sur y 20 Sur</t>
  </si>
  <si>
    <t xml:space="preserve"> 4 Poniente entre 19 Sur y 20 Sur</t>
  </si>
  <si>
    <t>Se ejecutará la obra según lo establecido en Registro N° 4584. Proyecto de Ingenieria aprobado por SERVIU.</t>
  </si>
  <si>
    <t xml:space="preserve">Proyecto de Pavimentación Participativa Aceras Calle 1 Sur entre 4 y 7 Poniente, comuna de Talca.  </t>
  </si>
  <si>
    <t>1 Sur entre 4 y 7 Poniente</t>
  </si>
  <si>
    <t>Se ejecutará la obra según lo establecido en Registro N° 4580. Proyecto de Ingenieria aprobado por SERVIU.</t>
  </si>
  <si>
    <t>Proyecto Pavimentación Participativa Aceras Calle 17 Oriente entre 9 Norte y Circunvalación , Villa Parque Industrial, comuna de Talca.</t>
  </si>
  <si>
    <t>17 Oriente entre 9 Norte y Circunvalación</t>
  </si>
  <si>
    <t>Se ejecutará la obra según lo establecido en Registro N° 4581. Proyecto de Ingenieria aprobado por SERVIU.</t>
  </si>
  <si>
    <t>Proyecto de Pavimentación Pasajes 11 Norte , 11 1/2 Norte A y 11 1/2 Norte B.</t>
  </si>
  <si>
    <t>11 Norte , 11 1/2 Norte A y 11 1/2 Norte B entre 12 oriente y Fin de pasaje.</t>
  </si>
  <si>
    <t>Se ejecutará la obra según lo establecido en Registro N° 4608. Proyecto de Ingenieria aprobado por SERVIU.</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</si>
  <si>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</si>
  <si>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</si>
  <si>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Ord N° 2579 de fecha 21/10/2015</t>
  </si>
  <si>
    <t>Margarita Alarcon y July Hernandez</t>
  </si>
  <si>
    <t>Construcción Sede Social Villa Samuel Lillo, Talca.</t>
  </si>
  <si>
    <t>Calle 26 1/2 Sur  D                   N° 127, Talca</t>
  </si>
  <si>
    <t>Construcción Sede Social Los Acacios, Talca.</t>
  </si>
  <si>
    <t>5 Poniente N° 0585, Talca</t>
  </si>
  <si>
    <t>Administración Directa a cargo del Departamento de Construcción Municipal</t>
  </si>
  <si>
    <t>11,12,2015 envio soporte digital</t>
  </si>
  <si>
    <t>Publicado en Diario el Centro de fecha 29/12/2015 listado preliminar de selección.</t>
  </si>
  <si>
    <t>Jorge envia la arquitectura con fecha 19,11,2015 y Pamela deriva a desarrollo de especialidades y estructura/ Se entrega proyecto a revisión y se subsanan observaciones//</t>
  </si>
  <si>
    <t>Con fecha 29,10,2015 se publica REX 83 del Ministerio de Energía en el cual da cuenta de los proyectos selecionados, siendo Talca uno de ellos pero no alcanzó el puntaje de corte para obtener el financiamiento, dado que el monto disponible a nivel nacional no era suficiente para abordar todos los seleccionados.. De 149 postulaciones 26 quedaron seleccionados que cumplieron con todos los requisitos del proceso y Talca se encontraba dentro de este numero y sólo nueve proyectos  obtuvieron el financiamiento.  Con fecha 21,12,2015 se recibe oficio N° 1721 del 14,12,2015  de Jefe División Acceso y Equidad Energetica indicando que el proyecto ha sido evaluado y no adjudicado</t>
  </si>
  <si>
    <t>DA N° 6548 de fecha 01/12/2015 y Convenio de Transferencia de recursos de fecha 15/12/2015.</t>
  </si>
  <si>
    <t>Convenio de Transferencia de fecha 15,12,2015 del Gobierno Regional//DA N° 6548 del 01,12,2015 aprueba Convenio//</t>
  </si>
  <si>
    <t>REX 15218/2015 de fecha 23,11,2015 (informada a SECPLAN el 16,01,2016)</t>
  </si>
  <si>
    <t>21,01,2016 soporte digital</t>
  </si>
  <si>
    <t>REPOSTULAR 2016</t>
  </si>
  <si>
    <t>Publicado en Diario el Centro de fecha  18/01/2016 Selección Definitiva. Ord. N° 118 de fecha 19/01/2016.</t>
  </si>
  <si>
    <t>Publicado en Diario el Centro de fecha  18/01/2016 Selección Definitiva.  Ord. N° 118 de fecha 19/01/2016.</t>
  </si>
  <si>
    <t>Christian Ramirez Quilodrán</t>
  </si>
  <si>
    <t>Adquisición camión limpiafosas, Talca</t>
  </si>
  <si>
    <t>Comprende la adquisición de un camión limpiafosas especializado y viene a complementar la flota municipal permitiendo dar mayor cobertura del servicio de limpieza de pozos especialmente en la comunidad rural de esta comuna.</t>
  </si>
  <si>
    <t>Postulado mediante oficio N° 0169 del 27,01,2016</t>
  </si>
  <si>
    <t>1 Norte 797, Talca</t>
  </si>
  <si>
    <t>Construcción Sede Social Villa Ecuador, Talca.</t>
  </si>
  <si>
    <t>Calle 22 Sur S/N°, esquina pasaje 4 ½ Poniente C,  Talca</t>
  </si>
  <si>
    <t>Jorge envia la arquitectura con fecha 03,02,2016 a Pamela para derivar a desarrollo de especialidades y estructura/</t>
  </si>
  <si>
    <t>665 días corridos (590 dias corridos correspondientes al contrato mas 75 dias corridos correspondientes a la aplicación del Art. 81 del Reglamento para la contratción de trabajos de consultoría.)</t>
  </si>
  <si>
    <t>DIRECCION REGIONAL DE ARQUITECTURA MOP REGION DEL MAULE.</t>
  </si>
  <si>
    <t>Marco Merlín Alcántara</t>
  </si>
  <si>
    <t>Jorge envia la arquitectura con fecha 01,12,2015 a Pamela para derivar a desarrollo de especialidades y estructura/ Lista Ingeniería al 30,12,2015/ Se envía Ingeniería soporte digital a Jorge F. con fecha 05,01,2016// Mediante oficio N° 03 del 05,01,2016 se envia soporte papel dos copias de Ingeniería// al 05,01,2016 queda pendiente el envío corregido de las instalaciones//</t>
  </si>
  <si>
    <t xml:space="preserve">Verónica Pizarro </t>
  </si>
  <si>
    <t>FNDR Vialidad Intermedia 2015-2016-2017</t>
  </si>
  <si>
    <t>2014-2015-2016-2017</t>
  </si>
  <si>
    <t xml:space="preserve">Se envian antecedentes a MINVU con fceha 11/09/2013 para su postulación. // Ord. N° 0167 de fecha 27/01/2016 se remiten ant. a MINVU Región del Maule para su postulación </t>
  </si>
  <si>
    <t>Al 16/03/2016 Falta aprobación Técnica de SERVIU Region del Maule.</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</si>
  <si>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</si>
  <si>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</si>
  <si>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Vialidad Intermedia 2017</t>
  </si>
  <si>
    <t>6 Sur entre calle de servicio Ruta 5 y 30 Oriente</t>
  </si>
  <si>
    <t>Ord. N° 0167 de fecha 27/01/2016 se remiten Ant. a  MINVU Región del Maule para su postulación.</t>
  </si>
  <si>
    <t xml:space="preserve">PMU Emergencia 2016 (Programa Mejoramiento Urbano y Equipamiento Comunal) </t>
  </si>
  <si>
    <t>Se reciben observaciones con fecha 23,03,2016</t>
  </si>
  <si>
    <t>Postulado vía On Line con fecha 14,03,2016/ Codigo                 1-C-2016-395//</t>
  </si>
  <si>
    <t>Postulado vía On Line con fecha 14,03,2016/ Codigo                 1-C-2016-396//</t>
  </si>
  <si>
    <t>Postulado vía On Line con fecha 11,03,2016/ Codigo                 1-C-2016-397//</t>
  </si>
  <si>
    <t>Este proyecto se postuló para ejecución por Administración Directa// Se canceló permiso de Obra Menor 24,09,2013//(dado que por esta vía en el año 2013  no ha obtenido el financiamiento, se respostuló a FRIL 2015),  en este financiamiento tampoco ha tenido aprobación economica, dado lo cual se actualiza información y se respostula a PMU 2016) Corresponde al mismo proyecto linea 12 de esta planilla pero actualizado a la fecha,</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</si>
  <si>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t>
  </si>
  <si>
    <t>11,03,2016</t>
  </si>
  <si>
    <t>Acta de recomendación de fecha 21,03,2016// Ord N° 673 del 22,03,2016 de Jefe División de Planificación y Desarrollo Regional</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</si>
  <si>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</si>
  <si>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</si>
  <si>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Se reciben observaciones con fecha 2202,2016 mediante Ord. N° 402 del 16,02,2016 del GORE// Se envia respuesta a observaciones mediante oficio N° 0449 del 07,03,2016//</t>
  </si>
  <si>
    <t>Resolución (E) 1812 de fecha 05/04/2016  y convenio trransferencia de recursos de fecha 05/04/2016</t>
  </si>
  <si>
    <t>Construcción Plaza Activa Villa Los Conquistadores</t>
  </si>
  <si>
    <t>PMU 2016</t>
  </si>
  <si>
    <t>Postulado PMU on line con fecha 29/03/2016</t>
  </si>
  <si>
    <t>Elegible desde 18/04/2016</t>
  </si>
  <si>
    <t>Acta de aprobación de fecha 13,05,2015 por parte del GORE// Convenio de fecha 05,04,2016/ REX 1812/ aprobado mediante DA N° 1668 del 14,04,2016//</t>
  </si>
  <si>
    <t>Cuenta con RATE FI con fecha 06/07/2015. Se da respueta a observaciones mediante Ord. N° 0566 de fecha 21/03/2016. RATE FI de fecha 11/04/2015// Se da respuesta a Obs. con mediante Ord. N°0892 de fecha26/04/2016.-</t>
  </si>
  <si>
    <t>Cuenta con RS* de fceha 10/05/2016</t>
  </si>
  <si>
    <t>FRIL 2015-2016</t>
  </si>
  <si>
    <t>FNDR Vialidad Intermedia 2013-2014-2015-2016</t>
  </si>
  <si>
    <t>Se responde obs. Con fecha 08/09/2015. FI de fecha 03/03/2016</t>
  </si>
  <si>
    <t>2013-2014-2015-2016</t>
  </si>
  <si>
    <t>2011-2012-2016</t>
  </si>
  <si>
    <t>2011-2012-2013-2014-2015-2016-2017</t>
  </si>
  <si>
    <t>FNDR 2015</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</si>
  <si>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</si>
  <si>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</si>
  <si>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</si>
  <si>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</si>
  <si>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2014-2015-2016</t>
  </si>
  <si>
    <t>Se reciben observaciones con fecha 23,03,2016/ Se subsanan observaciones</t>
  </si>
  <si>
    <t>Se reciben observaciones con fecha 01,04,2016/ Se subsanan observaciones</t>
  </si>
  <si>
    <t>Se reciben observaciones mediante acta de evaluación N°1 de fecha 20,05,2016// Se responden observaciones mediante oficio N° 129 del 16,06,2016 de UPI, (Nota), se retrasó la respuesta dado que estabamos a la espera de una respuesta del SEC por la autorización de instalaciones eléctricas//</t>
  </si>
  <si>
    <t xml:space="preserve">Se  reciben observaciones al proyecto con fecha 10/03/2016. Se remiten respuesta a observaciones a través de Ord. N° 0581 de fecha 23/03/2016. Acta de Evaluación N°2 con observaciones de fecha 16/05/2016.Se remite respuesta a Obs. mediante Ord. N° 1197 de fecha 31/05/2016. </t>
  </si>
  <si>
    <t>Recomnedado con fecha 20/06/2016</t>
  </si>
  <si>
    <t>Se recibe Acta de Evaluación N° 1 de fecha 01/06/2016.  Se de respuesta a observaciones mediante Ord. 1306 de fecha 14/06/2016.</t>
  </si>
  <si>
    <t>Se canceló permiso de Obra Menor 24,09,2013 (dado que por esta vía no se ha obtenido el financiamiento, se respostuló a FRIL 2015 en este financiamiento tampoco ha tenido aporbación economica, dado lo cual se actualiza información y se respostula a PMU 2016) Corresponde al mismo proyecto linea 10 de esta planilla pero actualizado a la fecha,</t>
  </si>
  <si>
    <t>Estado Elegible desde el 17,06,2016</t>
  </si>
  <si>
    <t>Estado elegible desde 02,05,2016</t>
  </si>
  <si>
    <t>Estado ELEGIBLE a contar del 17,06,2016</t>
  </si>
  <si>
    <t>Estado ELEGIBLE a contar del 17,11,2015</t>
  </si>
  <si>
    <t>Municipal 2016</t>
  </si>
  <si>
    <t>Publicado en Diario el Centro de fecha  18/01/2016 Selección Definitiva.  Ord. N° 118 de fecha 19/01/2016. Convenio Ad Referendum de fecha 31/03/2016.</t>
  </si>
  <si>
    <t>Estado Elegible desde el 24,06,2016</t>
  </si>
  <si>
    <t>Se reciben observaciones Acta N°1 con fecha 08/04/2016//se subsanan observaciones con fecha 18/04/2016 y se envian a GORE mediante oficio N° 0819. Se reciben observaciones Acta N° 2 de fecha 30/05/2016//  se subsanan observaciones con fecha 14/06/2016 y se envian a GORE mediante oficio N° 1307</t>
  </si>
  <si>
    <t>Se postula inicialmente a través de la plataforma de la SUBDERE on line, mediante oficio N° 2178 del 29,09,2014/ posteriormente se repostula año 2015/ Se repostula y actualización de antecedentes año 2016</t>
  </si>
  <si>
    <t>Acta de Evalución N°3 de fecha 05/07/2016 Recomendado</t>
  </si>
  <si>
    <t>Construcción Plaza Activa Villa Los Conquistadores, Talca</t>
  </si>
  <si>
    <t>Alejandro de la Puente /Sergio Guerra</t>
  </si>
  <si>
    <t>1 Norte entre 9 y 10 Oriente</t>
  </si>
  <si>
    <t>Fondos Municipales</t>
  </si>
  <si>
    <t>Reposición Parcial de Veredas  calle 1 Norte entre 9 y 10 Oriente, Talca</t>
  </si>
  <si>
    <t>Reposición Parcial Veredas Calle 7 Oriente entre 2 y 3 Norte, Talca</t>
  </si>
  <si>
    <t>7 Oriente entre 2 y 3 Norte</t>
  </si>
  <si>
    <t>Rodrigo Bertín /Sergio Guerra</t>
  </si>
  <si>
    <t>2 Norte entre 3 y 5 Oriente</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</si>
  <si>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</si>
  <si>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La propuesta contempla la reposición de baldosas del tramo señalado, ambos costados, con una superficie de intervención de 960,53 m2. Se contempla el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Se proyecta la demolición de los pavimentos de veredas  existentes, que a la fecha, no han sido demolido, sacar troncos y raíces de árboles que ya han sido cortados con anterioridad, la reforestación de árboles con especies más acordes al espacio urbano disponible y de mejor control de raíces superficiales.</t>
  </si>
  <si>
    <t>Aprobado Tecnicamente mediante Acta de Evaluación N° 2 de fecha 08/07/2016.</t>
  </si>
  <si>
    <t>Acta de Evaluación N°2 de fecha 05,07,2016 RECOMENDADO (RS)/ Ord. N° 1760 del 06,07,2016 de Jefe División de Planificación y Desarrollo Social</t>
  </si>
  <si>
    <t>Acta de aprobación de fecha 21,07,2016 por parte del GORE</t>
  </si>
  <si>
    <t>Se reciben observaciones con fecha 15,06,2016 mediante acta de evaluación N°1//SE Subsanan observaciones con fecha 24,06,2016</t>
  </si>
  <si>
    <t>DA. N° 3552 de fecha 02/08/2016 aprueba convenio. Resolución Exenta N°2072 de fecha 17/06/2016. Convenio Ad Referendum de fecha 31/03/2016</t>
  </si>
  <si>
    <t>PMU 2011-2014</t>
  </si>
  <si>
    <t>Ord. N° 1278 de fecha  21/10/2014 de Intendente Región del Maule // Resolución Exento N°11050 de fecha 17/10/2014</t>
  </si>
  <si>
    <t>Postulado con fecha 16/02/2011  via online y a través de Ord. Nº 0360 de fecha 15/02/2011. A través de Ord. N° 2516 de fecha 29/10/2014 de Alcalde a Intendente se solicta 1° opción: permitir modificar el proyecto y monto aprobado. 2° opción : aprobar otra inicitaiva dentro de las 23 ya prorizadas por este municipio. Se remite Ord. N° 1800 de fecha 24/07/2015 de Alcalde a SUBDERE, solicitando un pronunciamiento formal en base a los antecedentes remitidos con anterioridad , teniendo presente que en ningún caso el municipio ha solicitado dejar sin efecto el proyecto solo informó la situación real y propuso algunas alternativas de solución. MIN. INT. (ORD.) N° 1959 de fecha 17/08/2015 de jefe de division de municipalidades responde e indica procedimientos se autoriza modificación de partidas una vez evaludad por el profesinal responsable. Actualmente en etapa de revisión y posterior aprobación por parte de SERVIU Regional. Cuenta con nueva aprobación de SERVIU Regional de fecha 29/06/2016.//Se remite Ord. N°1496  de fecha 01/07/2016 a Jefe de División de Municipalidades SUBDERE, para revisón y autorización para realizar licitación.  MIN.INT. (Ord. ) N° 2578 de fecha 14/07/2016  de Jefe División de Minicipalidades , responde a solicitud de modificaciones técnicas, proyecto PMU Emergencia.</t>
  </si>
  <si>
    <r>
      <t>La propuesta contempla la reposición de baldosas del tramo señalado, costado sur, con una superficie de intervención aproximada de 1561,26 m2</t>
    </r>
    <r>
      <rPr>
        <b/>
        <sz val="8"/>
        <rFont val="Arial"/>
        <family val="2"/>
      </rPr>
      <t>.</t>
    </r>
    <r>
      <rPr>
        <sz val="8"/>
        <rFont val="Arial"/>
        <family val="2"/>
      </rPr>
      <t xml:space="preserve"> Se contempla el diseño tradicional de aceras del centro de la ciudad, conforme a lo estipulado y exigido en la Ordenanza de Veredas de la ciudad, cabe destacar que se trata de baldosa microvibradas de alto tráfico y antideslizantes. Se proyecta la demolición de los pavimentos de veredas existentes, con excepción de los tramos en buen estado, se mantienen en general los árboles existentes, se extraen raíces de árboles que interfieran con los nuevos pavimentos, la reforestación de árboles con las especies indicadas. Se incluyen bandejones centrales de prado y especies florales, reposición y plantación de nuevas especies arbóreas. Se incluye la incorporación de mobiliario urbano, como bancas, basureros e iluminación, considerando la instalación de faroles del tipo colonial, con cableado subterráneo. </t>
    </r>
  </si>
  <si>
    <t>Construcción Multicancha JJ. VV. Pucará IX, Talca (Código IDI)</t>
  </si>
  <si>
    <t>Avenida El Estero (ex 32 Sur)entre 1 Poniente B y 1 Poniente C</t>
  </si>
  <si>
    <t>FRIL 2016</t>
  </si>
  <si>
    <t>Postulado mediante Ord. N° 1878 de fecha 23/08/2016</t>
  </si>
  <si>
    <t>Aprobado mediante Res. Exento N° 9993/2016 del 19/08/2016</t>
  </si>
  <si>
    <t>Rex. Exento N° 9993/2016 del 19/08/2016</t>
  </si>
  <si>
    <t>Construcción Plaza Recreativa Los Alamos, Talca</t>
  </si>
  <si>
    <t>Postulado mediante Ord. N° 1881 de fecha 23/08/2016</t>
  </si>
  <si>
    <t>Pasaje 13 1/2 Norte N° 1336, Cooperativo Greco</t>
  </si>
  <si>
    <t>Consiste en la construcción de una plaza recreativa al lado de la multicancha existente, considerando pavimentos varios, un juego modular infantil, basureros, arboles, prado, cubresuelo y asientos circulares de hormigon armado en torno al juego propuesto.  Se consideran proyectos de riego e iluminación.</t>
  </si>
  <si>
    <t>Postulado mediante Ord. N° 1880 de fecha 23/08/2016</t>
  </si>
  <si>
    <t>Calle13 1/2 Oriente N° 3254, Loteo Don Rafael y Don Horacio</t>
  </si>
  <si>
    <t>Contempla la construcción de una multicancha  de hormigón en medidas reglamentarias mas la ejecución de la estructura metalica de cubierta.</t>
  </si>
  <si>
    <t>Ampliación Sede Social JJVV Cordillera Nueva Holanda, Talca</t>
  </si>
  <si>
    <t>23 Oriente A N° 1724, Loteo Cooperativa Nueva Holanda</t>
  </si>
  <si>
    <t>Contempla la ampliación de la Sede existente, considerando la construcción de un salón multiuso, cocina y bodega, la remodelación de los baños existentes y adaptación de actual salón de oficina y pasillo hacia nueva sala, la habilitación de estacionamientos y cambio de cubierta en la totalidad de la sede.</t>
  </si>
  <si>
    <t>Postulado mediante Ord. 1882 de fecga 23/08/2016</t>
  </si>
  <si>
    <t>26,08,2016, mediante Memo N° 05</t>
  </si>
  <si>
    <t>Calle 15 Sur N° 161, Talca</t>
  </si>
  <si>
    <t xml:space="preserve">Se contempla la ejecución de una Multicancha reglamentaria y su respectivo cierre perimetral en estructura Metálica y malla acma reforzada en sus cabezales. Considera adicionalmente las demarcaciones, implementación básica deportiva, señalética e iluminación. 
</t>
  </si>
  <si>
    <t>Postulado mediante Ord. N° 1883 de fecha 23,08,2016</t>
  </si>
  <si>
    <t>Construcción Multicancha con Cierro Perimetral y Otro Sector el Tabaco, Talca.                                  Código IDI 30470691-0</t>
  </si>
  <si>
    <t>La obra consulta construcción de una multicancha con cierro perimetral (576,00 m2) más la construcción de una pequeña área verde complementaria (125,78 m2). Se contemplan 3 estacionamientos según norma (Ordenanza Local), y una zona de área verde y descanso en torno a esta área deportiva.</t>
  </si>
  <si>
    <t>01,09,2016</t>
  </si>
  <si>
    <t>REX N°  9993/2016 de fecha 19,08,2016 subida al portal SUBDERE con fecha 25,08,2016</t>
  </si>
  <si>
    <t>Recursos Municipales 2016</t>
  </si>
  <si>
    <t>Pasaje 15 1/2 Poniente con pasaje 31 Sur, Villa Jardín del Valle</t>
  </si>
  <si>
    <t>Mejoramiento integral de las aceras ubicadas en el cuadrante conformado por las calles  11 y 8 Norte entre 3 y 6 Oriente.  Además de  la incorporación de mobiliario urbano.</t>
  </si>
  <si>
    <t>Huilquilemu</t>
  </si>
  <si>
    <t>27,09,2016</t>
  </si>
  <si>
    <t>Construcción Multicancha Club Deportivo Don Sebastián, Talca</t>
  </si>
  <si>
    <r>
      <t xml:space="preserve">MONTO APROBADO       </t>
    </r>
    <r>
      <rPr>
        <b/>
        <sz val="9"/>
        <rFont val="Arial"/>
        <family val="2"/>
      </rPr>
      <t xml:space="preserve">           </t>
    </r>
  </si>
  <si>
    <t>NOMBRE DEL PROYECTO</t>
  </si>
  <si>
    <t>BREVE DESCRIPCIÓN DE LA INICIATIVA</t>
  </si>
  <si>
    <t>FUENTE DE FINANCIAMIENTO INDICANDO EL AÑO</t>
  </si>
  <si>
    <t xml:space="preserve">Aumento o disminución de obra </t>
  </si>
  <si>
    <t xml:space="preserve">Aporte Municipal </t>
  </si>
  <si>
    <t>CÓDIGO INICIATIVA DEL PLADECO</t>
  </si>
  <si>
    <t>FECHA DE POSTULACIÓN</t>
  </si>
  <si>
    <t>RECEPCIÓN Y RESPUESTA A OBSERVACIONES</t>
  </si>
  <si>
    <t>FECHA Y DOCUMENTO DE APROBACIÓN TÉCNICA</t>
  </si>
  <si>
    <t>FECHA Y DOCUMENTO DE APROBACIÓN FINANCIERA</t>
  </si>
  <si>
    <t>GESTIÓN Y SEGUIMIENTO DE LOS PROYECTOS MEDIANTE OFICIOS</t>
  </si>
  <si>
    <t>Fecha de envío soporte papel para contratista e ITO</t>
  </si>
  <si>
    <t>OBSERVACIONES PROCESO DE EJECUCIÓN</t>
  </si>
  <si>
    <t xml:space="preserve">CONVENIOS O RESOLUCIONES </t>
  </si>
  <si>
    <t xml:space="preserve">DIRECCIÓN </t>
  </si>
  <si>
    <t>MONTO CONTRATADO Y/O GASTADO</t>
  </si>
  <si>
    <t>ITO o ENCARG. DE LA OBRA</t>
  </si>
  <si>
    <t>DATOS DE MANEJO INTERNO  CONTROL Y GESTIÓN DE PROYECTOS</t>
  </si>
  <si>
    <t>INFORMACIÓN MENSUAL DE ESTADOS DE PROYECTOS</t>
  </si>
  <si>
    <t>DATOS DE SEGUIMIENTO INTERNO RESPECTO A LICITACIÓN, EJECUCIÓN  E INSTRUCCIONES</t>
  </si>
  <si>
    <t>LOS TIPOS DE ESTADO SERÁN LOS SIGUIENTES</t>
  </si>
  <si>
    <t>POSTULADOS</t>
  </si>
  <si>
    <t>APROBADOS TÉCNICAMENTE</t>
  </si>
  <si>
    <t>APROBADOS FINANCIERAMENTE</t>
  </si>
  <si>
    <t>EJECUTADOS</t>
  </si>
  <si>
    <t>EN PROCESO DE LICITACIÓN</t>
  </si>
  <si>
    <r>
      <t xml:space="preserve">UNA COPIA DE ESTA PLANILLA DEBERÁ SER ENVIADA MENSUALMENTE A SR. ALCALDE, CONCEJALES, COMUNICACIONES Y LEY DE TRANSPARENCIA </t>
    </r>
    <r>
      <rPr>
        <sz val="10"/>
        <color indexed="10"/>
        <rFont val="Arial"/>
        <family val="2"/>
      </rPr>
      <t>(Sin las columnas que son de manejo interno (Color salmón)))</t>
    </r>
  </si>
  <si>
    <t>A PARTIR DE DICIEMBRE DEL 2016 TENDREMOS NUEVO PLADECO, POR ENDE HAY QUE INCORPORAR EL CÓDIGO DE CADA PROYECTO</t>
  </si>
  <si>
    <t>9°</t>
  </si>
  <si>
    <t>EN  DICIEMBRE DE CADA AÑO SE DEBE CERRAR LA PLANILLA PARA CUENTA PÚBLICA</t>
  </si>
  <si>
    <t>4°</t>
  </si>
  <si>
    <t>CUANDO UN PROYECTO TENGA DISTINTAS INTERVENCIONES, COMO OBRA Y EQUIPAMIENTO, SE  DEBEN DECLARAR COMO DOS PROYECTOS DISTINTOS YA QUE TIENEN DATOS DIFERENCIADOS TANTO EN MONTO COMO EN PROCESOS DE EJECUCIÓN</t>
  </si>
  <si>
    <t>10°</t>
  </si>
  <si>
    <t>Si en las observaciones  está en Rojo, es porque existe una solicitud de Pamela respecto al proyecto. Es importante que una vez que resuelvan la observación cambién el color a Verde para que Pamela las pueda revisar. Si está subsanada la observación, Pamela deberá cambiar a negro y eliminar la observación o respuesta que corresponda.</t>
  </si>
  <si>
    <t>PMU Emergencia</t>
  </si>
  <si>
    <t xml:space="preserve">PMU Emergencia </t>
  </si>
  <si>
    <t>Fondos Municipales 2015-2016          (con cargo a Recursos CASINO)</t>
  </si>
  <si>
    <t>REPOSTULAR 2016-2017</t>
  </si>
  <si>
    <t>2011-2016-2017</t>
  </si>
  <si>
    <t>Se ha solicitado la actualización de este proyecto a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</si>
  <si>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Se reciben observacines el 20/07/2016, dando respuesta el 08/09/2016.</t>
  </si>
  <si>
    <t>2011-2012-2015-2016</t>
  </si>
  <si>
    <t xml:space="preserve"> Alejandro de la Puente</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</si>
  <si>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recursos.Mediante Ord. 4024 de fecha 13/08/2014 de SUBDERE a Sr. Alcalde, aprueba cambio de emplazamiento, teniendo presente planos, especificaciones técnicas y que se mantiene el monto inicialmente aprobado.</t>
  </si>
  <si>
    <t xml:space="preserve">° </t>
  </si>
  <si>
    <t>Resolución N° 10108 del 26/07/2013</t>
  </si>
  <si>
    <t>21/11/2014 mediante Memo N° 32</t>
  </si>
  <si>
    <t>Mediante correo electronico de fecha 22/07/2016, Pablo Tartari remite antecedentes a Miguel Pincheira para su ejecución.</t>
  </si>
  <si>
    <t>Cubierta Locales Comerciales El Trencito</t>
  </si>
  <si>
    <t>Observaciones de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  Otra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técnica//Se responden observaciones y con fecha 02,06,2016 queda todo actualizado y subido al portal a la espera de la elegibilidad por parte de la fuente//</t>
  </si>
  <si>
    <t>Acta de Evaluación N° 1 de fecha 20/08/2015 hace llegar observaciones. Se de respuesta a observaciones mediante Ord. 115 del 28/08/2015.</t>
  </si>
  <si>
    <t xml:space="preserve">Aprobado financiamiento en sesión del CORE de fecha 27,10,2015. </t>
  </si>
  <si>
    <t>09/05/2016 mediante Memo N° 03</t>
  </si>
  <si>
    <t>Con fecha 15,10,2015 queda en estado de "Evaluación Técnica"//Se reciben observaciones con fecha 03,11,2015//  Con fecha 10,11,2015 se subsanan observaciones// Elegible con fecha 17,11,2015//</t>
  </si>
  <si>
    <t>Acta de Evalucación N° 1 de 25/08/2015 envia observaciones. Mediante Ord. 117 del 28/08/2015 se da respuesta a observaciones.</t>
  </si>
  <si>
    <t xml:space="preserve">Se envía soporte digital a Eduardo Lobos con fecha 04,12,2015//  </t>
  </si>
  <si>
    <t>Se envía soporte digital a Eduardo Lobos con fecha 05,01,2016//</t>
  </si>
  <si>
    <t xml:space="preserve"> Se envía soporte papel mediante oficio N° 05 del 05,01,2016 a Depto Construcción//</t>
  </si>
  <si>
    <t>Se han solicitado las factibilidades técnicas, cuenta con CIP//Proyecto terminado se envía arquitectura y especialidades en formato digital a Sr. Pincheira con fecha 05,01,2016// Mediante oficio N° 04 del 05,01,2016 se envía soporte papel de especialidades a Depto Construcción/queda pendiente envío de estructura y eett al 05,01,2016//Con fecha 12,01,2015 se envía vía correo EETT a Sr. Pincheira//Mediante oficio N° 013 se envía proyecto de estructuras a Sr. Pincheira//</t>
  </si>
  <si>
    <t>EJECUTADO EN ETAPA DE RECEPCION</t>
  </si>
  <si>
    <t>Construcción y mejoramiento Plazas Doña Jacinta y Brisas de San Miguel, Talca</t>
  </si>
  <si>
    <t>Convenio de mandato para obras de fecha 03/09/2014.  Resolución ( E ) N° 3139 de fecha 04/09/2014 aprueba convenio de mandato</t>
  </si>
  <si>
    <t>16/04/2015 mediante Memo N° 06</t>
  </si>
  <si>
    <t xml:space="preserve">Ord. N° 142 de Secretario Ejecutivo Consejo Regional del Maule a Sr. Intendente informa de acuerdo para aprobar asiganción de recursos.  </t>
  </si>
  <si>
    <t>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Mediante Ord. 946 de fecha 02/05/2016 se da respuesta a solicitud de malla protectora para vecino del recinto y se informa que se están realizando las gestiones para poder solicitar autorización a GORE para aumento de obras y obras extraordinarias. Mediante Resolución N° 181/2014 aprueba cambio de profesional, asumiendo Pablo Tartari como Arquitecto.////Mediante D.A. 3251 de fecha 29/04/2011 se aprueba ficha base 2295-76-L111 para publicar llamado para contratación de mecánica de suelos.</t>
  </si>
  <si>
    <t xml:space="preserve">Mediante Min. Int. (Ord.) N° 1428 de fecha 14/04/2016 de Jefe de División de Municipalidades de SUBDERE a Sr. Alcalde informa plazo para solicitar fondos del proyecto. Mediante Ord. 080 de fecha 19/04/2016 de Encargada Area de Proyectos a Secretaria Comunal de Planificación solicita dar prioridad a la revisión de los antecedentes que se reciban en el portal Mercado Publico para realizar la adjudicación lo antes posible, para posteriormente dar inicio a las obras y poder solicitar los recursos.  Mediante Ord. 833 de fecha 20/04/2016 se da respuesta a Subdere en relación a los plazos del proyecto. </t>
  </si>
  <si>
    <t xml:space="preserve">Mediante Memo N° 04 de fecha 10/05/2016 </t>
  </si>
  <si>
    <t>Mediante Memo N° 02 de fecha 02/05/2016.</t>
  </si>
  <si>
    <t xml:space="preserve"> DA N°5512 de fecha 12/11/2015 autoriza cancelacion de permiso obra menor. DA. N°5544 de fecha 12/11/2015 Se revoca licitación publica.  Con fecha 24/11/2015 se cancela permiso obra menor. Cuenta con permiso obra menor simple N° 36 de fecha 24/11/2015. Con fecha 22/12/2015 UPI  remite evaluacion técnica a Licitaciones.  Ord. N° 006 de fecha 06/01/2016 se solicita decreto que revoca licitación. DA N° 0024 de fecha 07/01/2016 se declara la revocación de la licitación. Contrato firmado con fecha 28/04/2016. Mediante oficio N° 0254 de fecha 03,02,2016 Sr. Alcalde informa a Presidentes JJVV sobre la ejecución del proyecto.  Cuenta con Acta de Recepción Provisoria de fecha 26/07/2016.  D.A. 4112 del 05/09/2016 aprueba Acta de Recepción Provisoria.</t>
  </si>
  <si>
    <t>Observaciones recibidas el 05/07/2016 a través de portal Subdere en línea. Se da respuesta  el 12/09/2016.</t>
  </si>
  <si>
    <t>DA. N° 1668 de fecha 14/04/2016 aprueba Convenio///Resolución ( E) N°1812 de fecha 05/04/2016/// Convenio de fecha 05/04/2016</t>
  </si>
  <si>
    <t>2 Norte 4 y 5 Poniente</t>
  </si>
  <si>
    <t>Pablo Tartari// Maribel Troncoso</t>
  </si>
  <si>
    <t>PPP 2016</t>
  </si>
  <si>
    <t>Programa Recuperación de Barrios</t>
  </si>
  <si>
    <t>PPP Calles 12 Sur , calle 7 Oriente , junto con Pasaje 12 1/2 Sur , como de Talca</t>
  </si>
  <si>
    <t>Calles 12 Sur, calle 7 oriente junto con Pasaje 12 y 12 1/2 Sur.</t>
  </si>
  <si>
    <t>El proyecto consiste en la pavimentación de las calles 12 Sur, calle 7 oriente junto con Pasaje 12 y 12 1/2 Sur, según proyecto aprobado por SERVIU Registro N°4756</t>
  </si>
  <si>
    <t>Proyecto Pavimentación de Aceras Población Flor de Chile, Comuna de Talca.</t>
  </si>
  <si>
    <t>Pasaje 3 Norte entre 18 Oriente y calle 2 1/2 Norte/// Calle 19 Oriente entre 2 y 2 1/2 Norte/// Pasaje 18 1/2 Oriente entre 2 y 2 1/2 Norte/// Calle 2 1/2 Norte entre 18 Oriente y fin veredas.</t>
  </si>
  <si>
    <t>El proyecto consiste en la reposición y construccion de veredas en Pasaje 3 Norte entre 18 Oriente y calle 2 1/2 Norte/// Calle 19 Oriente entre 2 y 2 1/2 Norte/// Pasaje 18 1/2 Oriente entre 2 y 2 1/2 Norte/// Calle 2 1/2 Norte entre 18 Oriente y fin veredas.</t>
  </si>
  <si>
    <t>Margarita Alarcón  SERVIU</t>
  </si>
  <si>
    <t>Ord. N° 156 de fecha 02/08/2016 de UPI solicita decretar traspaso de Fondos a SERVIU correspondiente a la suma de $23.183.000// DA.N° 3690 de fecha 09/08/2016 procedase al traspaso de la suma de $23.183.000.- al SERVIU Regional correspondiente al aporte del municipio y los comités. Resolución Exenta N° 3693 de fecha 13/10/2016 adjudica a Cosntructora SUARIAS Limitada. fecha estimativa de entrega de terreno los primeros 15 días del mes de Enero del 2017.</t>
  </si>
  <si>
    <t>El envio de los antecedentes a SERVIU le corresponde al MINVU</t>
  </si>
  <si>
    <t>La entrega de antecedentes le correspode a SERVIU Regional</t>
  </si>
  <si>
    <t>Violeta Navarro P.</t>
  </si>
  <si>
    <t>2 Sur 7 y 8 Oriente</t>
  </si>
  <si>
    <t>Se remite Ord. N° 222 de  fecha 15/11/2016 de UPI a los comités seleccionados informando adjudicación de las obras y plazo estimativo de entrega de terreno por parte de SERVIU Regional.</t>
  </si>
  <si>
    <t>17/11/2016 Acta de Evaluación Tecnica N° 4</t>
  </si>
  <si>
    <t>Acta de Evaluación N° 1 de fecha 10/11/2016 hace llegar observaciones. Se de respuesta a observaciones mediante Ord. 2635 del 16/11/2016.</t>
  </si>
  <si>
    <t>Postulado a través de Or. N° 2526 de fecha 03/11/2016 (soporte papel)/// Portal Extranet MINVU 18/11/2016</t>
  </si>
  <si>
    <t>Diseño de especialidades Sede Social, comprende:Agua Potable , Alcantarillado Aguas Lluvias, Gas y Electricidad.</t>
  </si>
  <si>
    <t>Calle 17 Norte 3 Oriente</t>
  </si>
  <si>
    <t>Diseño de Especialidades Sede Social Flamengo</t>
  </si>
  <si>
    <t>Diseño de especialidades Sede Social, comprende:Agua Potable , Alcantarillado y Gas.</t>
  </si>
  <si>
    <t>Se aprueba el proyecto domiciliario de agua potable y alcantarillado con fecha 20 de enero de 2016  bajo el numero 20164000128 y se entrega el diseño aprobado al departamento de Construccion para su ejecución en enero de 2016. Se ejecuta arranque y union domiciliaria</t>
  </si>
  <si>
    <t>Calle 12 1/2 Sur</t>
  </si>
  <si>
    <t>Diseño de Especialidades Sede Social San Antonio</t>
  </si>
  <si>
    <t>Se aprueba el proyecto domiciliario de agua potable y alcantarillado con fecha 13 de enero de 2016 bajo el numero 201604000075 y se entrega el diseño aprobado al departamento de Construccion para su ejecución en enero de 2016. Se ejecuta arranque y union domiciliaria</t>
  </si>
  <si>
    <t>Calle 15 Norte con Avda. Canal de la Luz</t>
  </si>
  <si>
    <t>Diseño de Especialidades Sede Social Agrupacion de Mujer</t>
  </si>
  <si>
    <t>Regularizacion del sistema de agua potable y alcantarillado de la Sede Social.</t>
  </si>
  <si>
    <t>El proyecto domiciliario de agua potable y alcantarillado se encuentra sin ingreso por falta de documentacion por parte del departamento de construccion,se ejecuto arranque y union domiciliaria.se reitero la solicitud de documentacion al encargado Miguel Pincheira en mayo del 2016 y en octubre a la arquitecto Carolina Solorza.</t>
  </si>
  <si>
    <t>Calle 29 Oriente con 7 Sur</t>
  </si>
  <si>
    <t>Diseño de Especialidades Sede Social  Los Alegres</t>
  </si>
  <si>
    <t>Se aprueba el proyecto domiciliario de agua potable y alcantarillado con fecha 6 de enero de 2016  bajo el numero 201604000030 y se entrega el diseño aprobado al departamento de Construccion para su ejecución en enero de 2016. Se ejecuta arranque y union domiciliaria</t>
  </si>
  <si>
    <t xml:space="preserve">Calle 10 Sur </t>
  </si>
  <si>
    <t>Diseño de Especialidades Sede Social  Columba</t>
  </si>
  <si>
    <t>El proyecto domiciliario de agua potable y alcantarillado se encuentra ingresado con fecha 14 de enero del 2016 sin aprobacion por parte de Nuevosur,se ejecuto arranque y union domiciliaria.</t>
  </si>
  <si>
    <t>Calle 5 Poniente con 25 Sur</t>
  </si>
  <si>
    <t>Diseño de Especialidades Sede Social Los Acacios</t>
  </si>
  <si>
    <t>Calle 11 ½ Sur con Calle 10 Oriente N°1681</t>
  </si>
  <si>
    <t>Diseño de Especialidades Sede Social Lautaro</t>
  </si>
  <si>
    <t>Se aprueba el proyecto domiciliario de agua potable y alcantarillado con fecha 17 de diciembre de 2015  bajo el numero 201504000111 y se entrega el diseño aprobado al departamento de Construccion para su ejecución en enero de 2016. Se ejecuta arranque y union domiciliaria</t>
  </si>
  <si>
    <t>Calle  4 ½ Poniente C S/N°</t>
  </si>
  <si>
    <t>Diseño de Especialidades Sede Social Villa Ecuador</t>
  </si>
  <si>
    <t xml:space="preserve">Diseño de especialidades Sede Social, comprende:Agua Potable y Alcantarillado </t>
  </si>
  <si>
    <t>El proyecto domiciliario de agua potable y alcantarillado se encuentra ingresado con fecha 28 de julio de 2016 sin aprobacion por parte de Nuevosur,se ejecuto arranque y union domiciliaria.</t>
  </si>
  <si>
    <t>Calle Pasaje Interior 23 ½ Oriente S/N°</t>
  </si>
  <si>
    <t>Diseño de Especialidades Sede Social Nueva Oriente</t>
  </si>
  <si>
    <t>Diseño de especialidades Sede Social, comprende:Agua Potable , Alcantarillado y Aguas Lluvias</t>
  </si>
  <si>
    <t>Falta Ingreso de carpeta a Nuevosur por estar pendiente la factibilidad por parte de la sanitaria.</t>
  </si>
  <si>
    <t>Calle 32 Oriente con 10 ½ Sur N°3474</t>
  </si>
  <si>
    <t>Diseño de Especialidades Club Deportivo Carlos Trupp</t>
  </si>
  <si>
    <t xml:space="preserve">Diseño de especialidades Club Deportivo, comprende:Agua Potable y Alcantarillado </t>
  </si>
  <si>
    <t>Se aprueba el proyecto domiciliario de agua potable y alcantarillado con fecha 26 de septiembre de 2016  bajo el numero 201604001035 y se entrega el diseño aprobado al departamento de Construccion para su ejecución en octubre de 2016. Se ejecuta arranque y union domiciliaria</t>
  </si>
  <si>
    <t>Calle 8 Norte entre 7 y 8 oriente</t>
  </si>
  <si>
    <t>Diseño de Especialidades Sede Social Los Suplementeros</t>
  </si>
  <si>
    <t>2016 - 2017</t>
  </si>
  <si>
    <t>Se solicitaron antecedentes faltantes al departamento de construccion para terminar diseño e ingresar.</t>
  </si>
  <si>
    <t>Calle 28 Sur con 4 1/2 Poniente B</t>
  </si>
  <si>
    <t>Diseño de Especialidades Sede Social Renacer Doña Ignacia</t>
  </si>
  <si>
    <t>Calle 25 Sur con 2 Poniente</t>
  </si>
  <si>
    <t>Diseño de Especialidades Sede Social JJVV Villa Pucara</t>
  </si>
  <si>
    <t>Pasaje 9 1/2 Oriente con 14 1/2 Norte</t>
  </si>
  <si>
    <t>Diseño de Especialidades Sede Social Los Emprendedores Cancha Rayada</t>
  </si>
  <si>
    <t>Calle 12 Sur</t>
  </si>
  <si>
    <t>Diseño de Especialidades Sede Social Club Deportibo El Prado</t>
  </si>
  <si>
    <t>Calle Los Peumos Esquina Los Quillayes</t>
  </si>
  <si>
    <t>Diseño de Especialidades Sede Social Club La Florida</t>
  </si>
  <si>
    <t>4 Norte frente a Estadio Fiscal</t>
  </si>
  <si>
    <t>Diseño de Especialidades Camarines Club Deportivo Seminario</t>
  </si>
  <si>
    <t xml:space="preserve">Diseño de especialidades camarines, comprende:Agua Potable y Alcantarillado </t>
  </si>
  <si>
    <t>12 oriente con 22 Norte</t>
  </si>
  <si>
    <t>Diseño de Especialidades Sede Social Don Rafael</t>
  </si>
  <si>
    <t>Camino a Chequen</t>
  </si>
  <si>
    <t>Diseño de alcantarillado escuela Santa Marta</t>
  </si>
  <si>
    <t>Diseño  Alcantarillado particular por problemas de saturacion del existene</t>
  </si>
  <si>
    <t>Fondos DAEM</t>
  </si>
  <si>
    <t>Se entrego proyecto informativo y presupuesto a Don Carlos Montero mediante ORD N° 191 de fecha 6 de octubre de 2016</t>
  </si>
  <si>
    <t>Panguilemo</t>
  </si>
  <si>
    <t>Diseño Proyecto Construcción Soluciones Sanitarias Panguilemo  .  Bip 20157270-0</t>
  </si>
  <si>
    <t>Consiste en el diseño de ingeniería para una  red de alcantarillado con planta de tratamiento para aproximadamente 380 viviendas</t>
  </si>
  <si>
    <t>FNDR</t>
  </si>
  <si>
    <t>Purisima Ranquimili</t>
  </si>
  <si>
    <t>Actualización Sistema APR Purísima-Ranquimilí    Estudio. BIP :30,125,237-0</t>
  </si>
  <si>
    <t>El proyecto se encuentra aprobado por los organismos tecnicos, se trabaja en subsanar las observaciones entregadas por el Ministerio de Desarrollo Social. Lo mas complejo es la obtencion del dominio de la propiedad donde se emplaza actualmente las copas de agua y las oficinas del comite.nos encontramos a la espera de la expropiacion del terreno antes mencionado por parte de la DOH,</t>
  </si>
  <si>
    <t xml:space="preserve">Construcción Soluciones Sanitarias y Alcantarillado Huilquilemu,  </t>
  </si>
  <si>
    <t>Se presento para reevaluación por parte del ministerio de desarrollo social el monto solicitado es de $.2.100.562.000. por los cambios surgidos por el proyecto de paralelismo.</t>
  </si>
  <si>
    <t>,</t>
  </si>
  <si>
    <t>Departamento de  Construcción I.Municipalidad de Talca</t>
  </si>
  <si>
    <t>El proyecto domiciliario de agua potable y alcantarillado se encuentra sin ingreso por falta de documentacion por parte del departamento de construccion,se ejecuto arranque y union domiciliaria.se reiteró la solicitud de documentacion al encargado Miguel Pincheira en mayo del 2016 y en octubre a la arquitecto Carolina Solorza.</t>
  </si>
  <si>
    <t xml:space="preserve">el proyecto fue aprobado en el servicio de salud con fecha 13 de marzo de 2014 bajo la resolucion N° 1335 . Dicho proyecto se reingresa con fecha 02 de junio de 2016 mediante el ORD N° 221  al servicio de salud para su nueva visacion según lo solicitado por SUBDERE ( Cambio de tecnologia en planta de tratamiento).Con fecha 7 de noviembre de 2016 de ingresa ORD N° 2538 solicitando exencion en pago de la nueva revision, a la fecha se espera la entrega de la resolucion y aprobacion </t>
  </si>
  <si>
    <t>Consiste en la ejecucion del mejoramiento del sistema de agua potable ya que el sector ha tenido un crecimiento poblacional sostenido en el tiempo, en la mayoria de los casos las viviendas no cuentan con agua potable. El Comité de APR  tiene un requerimiento de 42 viviendas sin red y 130 nuevos arranques</t>
  </si>
  <si>
    <r>
      <t xml:space="preserve">MONTO APROBADO Y/O POSTULADO       </t>
    </r>
    <r>
      <rPr>
        <b/>
        <sz val="9"/>
        <rFont val="Arial"/>
        <family val="2"/>
      </rPr>
      <t xml:space="preserve">           </t>
    </r>
  </si>
  <si>
    <t xml:space="preserve">El proyecto consiste en la construcción de:Un sistema de Alcantarillado rural  para 356 familias aproximadamente, cuya extensión abarca el sector de HUILQUILEMU, el cual se subdivide en 6 sectores; La Obra, Esquina Mocha, Población Libertad, Población Santa Laura, Población Padre Alfonso Urzua y El Villorrio </t>
  </si>
  <si>
    <t>Carta de Ingreso de fecha 08/07/2016, para revisión y aprobación por parte de la unidad de ingeniería de SERVIU. Cuenta con aprobación técnica de SERVIU Ord. N° 6378 de fecha 29/11/2016, Registro N°4834.</t>
  </si>
  <si>
    <t>Carta de Ingreso de fecha 08/07/2016, para revisión y aprobación por parte de la unidad de ingeniería de SERVIU. Cuenta con aprobación técnica de SERVIU Ord. N° 6379 de fecha 29/11/2016, Registro N°4835.</t>
  </si>
  <si>
    <t>Mediante oficio N° 199 del 16,05,2016 se envía informe de adjudicación a la Comisión Evaluadora de propuestas Mediante Ord. N° 151 del 08,07,2016 se envian antecedentes técnicos a DOM para solicitud de aumento de obras extraordinarias y utilización de saldos//Ord N° 1613 del  21,07,2016 solicita aumento de obras por obras extraordinarias por uin monto de $ 5,420,803// Permiso de Obra menor N° 15 del 26,02,2016/ Acta de recepción provisoria de fecha 09,09,2016</t>
  </si>
  <si>
    <t>Se revoca primer llamado mediante DA N° 5544 de fecha 12,11,2015, se espera nuevo llamado a licitación//Se efectúa 2° llamado con fecha 10,12,2015Cuenta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  De acuerdo a lo informado por ITO en correo electronico del 08/11/2016 el proyecto se encuentra con Recepción Provisoria desde Agosto, pero el contratista no ha ingresado la totalidad de los antecedentes para ser agregados al Acta y posteriormente dec retar.</t>
  </si>
  <si>
    <t>DA. N°5544 de fecha 12/11/2015 Se revoca licitación publica. Ord. N° 188 de fecha 22/12/2015 UPI remite Evaluación técnica de la licitación.DA N° 5511 de fecha 12/11/2015 aprueba cancelación permiso obra menor. Se cancela permiso con fecha 24/11/2015. Cuenta con permiso de obra menor simple N° 35 de fecha 24/11/2015.//Mediante oficio N° 0288 de fecha 05,02,2016 Sr. Alcalde informa a Representante JJVV sobre la ejecución del proyecto// DA N°0725 de fceha 11/02/2016 designa como ITO subrogante a la Sra. Voleta Navarro. Oficio N°698 de fecha 26/04/2016 de DOM solicita DA. para aumento de plazo para la ejecución de las obras en 25 días. DA N°2055 con fecha 03/05/2016 amplia plazo de ejecución de la obra en 25 días corridos a contar del 15/04/2016// Acta  de Recepción Provisoria de fecha 26/05/2016. Ord. N° 1144 de fecha 01/07/2016 de DOM solicita Decreto Alcaldicio aprobación acta recepción provisoria.</t>
  </si>
  <si>
    <t>Se reciben observaciones con fecha 26/10/2011Mediante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verde.De acuerdo a lo informado por Asesora Jurídica en Ord. 425 de fecha 10/10/2013 informa que se encuentra en etapa de estudio, debido a que es area verde, ya que son de dominio publico impidiendo la inscripción a nombre del municipio.  Mediante Ord. 076 del 12/04/2016 de Encargada Area Proyectos de Inversión a Presidente Club de Adulto Mayor se informa que de acuerdo a las condiciones de emplazamiento de la sede social proyectada, no será posible obtener el permiso de edifcación correspondiente, lo que no nos permite seguir con el desarrollo del proyecto.</t>
  </si>
  <si>
    <t>Acta de Observaciones N°1  de fecha 22/06/2016.  Se da respuesta a observaciones con fecha 11/07/2016 mediante Ord. 1562. Acta de Observaciones N° 2 de fecha 02/08/2016, dando respuesta mediante Ord. 1879 del 23/08/2016.  Acta de Observaciones N° 3 del 28/10/2016. Se da respuesta a observaciones mediante Ord. 2536 del 04/11/2016</t>
  </si>
  <si>
    <t>Mediante Ord. 1947 de fecha 30/08/2016 de Sr. Alcalde a Pdta. Club de Adulto Mayor, se informa que el proyecto fue aprobado financieramente y que los antecedentes fueron enviados para la licitación.  Mediante Ord. 2611 del 15/11/2016 de Sr. Alcalde a Encargado Unidad PMU, se solicita anticipo correspondiente al año 2016.</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</si>
  <si>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Cuenta con aprobación de SERVIU 2016.</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</si>
  <si>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</si>
  <si>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</si>
  <si>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2011-2016</t>
  </si>
  <si>
    <t>14/12/2016, mediante Memo N° 11</t>
  </si>
  <si>
    <t>25,11,2016</t>
  </si>
  <si>
    <t>2015-2016-2017</t>
  </si>
  <si>
    <t>FRIL 2015-2016-2017</t>
  </si>
  <si>
    <t>Proyecto valido por MINVU con fecha 27-12-2016</t>
  </si>
  <si>
    <t>Proyecto valido por MINVU con fecha 28-12-2016</t>
  </si>
  <si>
    <t>Mediante oficio N° 085 de fecha 19,06,2015 se solicita la cancelación de derechos muncipales por concepto de permiso de edificación.// Con fecha 26,06,2015 se cancela derechos municipales por un monto de                        $ 183,074// Según correo de fecha 29,12,2016 de Carlolina Solorza la obra se encuentra 100% terminada</t>
  </si>
  <si>
    <t>Con fecha 16,10,2015 se ingresa expediente para permiso Municipal a la DOM bajo el folio 201518287//Se solicita Cancelación Derechos Municipales mediante Ord. N° 157 DEL 11,11,2015// Mediante DA N° 5679 del 19,11,2015 aprueba cancelación derechos municipales//Con fecha 01,10,2015 se envia soporte digital de Planos de Instalaciones y Red Electrica, con fecha 05,10,2015 se envía soporte papel//Con fecha 28,10,2015 se remite aprobación ANSM proyecto de instalaciones/Cuenta con permiso de edificación N° 291 del 04,12,2015 remitido a la Unidad de Construcción//Según correo de fecha 29,12,2016 de Carlolina Solorza la obra se encuentra 100% terminada</t>
  </si>
  <si>
    <t>Con fecha 16,10,2015 se ingresa expediente para permiso Municipal a la DOM bajo el folio 201518292//Se solicita Cancelación Derechos Municipales mediante Ord. N° 156 DEL 11,11,2015/Mediante DA N° 5681 del 19,11,2015 aprueba cancelación derechos municipales//  Con fecha 05,10,2015 se envia soporte papel y digital de Planos de Instalaciones y Red Electrica///Con fecha 02,11,2015 se remite aprobación ANSM proyecto de instalaciones/Cuenta con permiso de edificación N° 290 del 04,12,2015 remitido a la Unidad de Construcción//Según correo de fecha 29,12,2016 de Carlolina Solorza la obra se encuentra 100% terminada</t>
  </si>
  <si>
    <t>/Según correo de fecha 29,12,2016 de Carlolina Solorza la obra se encuentra 100% terminada</t>
  </si>
  <si>
    <t>Con fecha 03,12,2015 se ingresa expediente para permiso Municipal a la DOM bajo el folio 201520881// Se solicita la autorización de pago derecho municipales permiso de edificación// Cuenta con permiso  Municipal de Reconstrucción N° 3 del 22,02,2016 enviado a Eduardo Lobos con fecha 07/03/2016///Según correo de fecha 29,12,2016 de Carolina Solorza la obra se encuentra 100% terminada</t>
  </si>
  <si>
    <t>Con fecha 05,01,2016 se ingresa expediente para permiso Municipal a la DOM bajo el folio 201600089//Se solicita la autorización de pago derecho municipales permiso de edificación/ Cuenta con Permiso de Edificación N° 33 del 22,02,2016// Se envia Permiso a Eduardo Lobos con fecha 07,03,2016///Según correo de fecha 29,12,2016 de Carolina Solorza la obra se encuentra 100% terminada</t>
  </si>
  <si>
    <t>Con fecha 12,01,2016 se ingresa expediente a DOM para solicitud de permiso bajo el folio 201600629//Con fecha 22,01,2016 se solicito autorización para cancelación derechos municipales// Mediante DA N° 0477 del 27,01,2016 autoriza cancelación derechos// DA N° 0477 del 27,01,2016 autoriza cancelación derechos muncipales por permiso de edificación// Cuenta con Permiso de Edificación N° 37 del 26,02,2016/  Se envia Permiso a Miguel A. Pincheira con fecha 07,03,2016///Según correo de fecha 29,12,2016 de Carolina Solorza la obra se encuentra 100% terminada</t>
  </si>
  <si>
    <t>Se reciben Acta de Observaciones N° 1 de fecha 30/08/2016.  Se da respuesta a observaciones mediante Ord. 1975 del 01/09/2016.</t>
  </si>
  <si>
    <t>14/01/2016 mediante Memo N° 04</t>
  </si>
  <si>
    <t>Departamenteo de Construcción</t>
  </si>
  <si>
    <t>Construcción Parque Canal de la Luz comuna de Talca.</t>
  </si>
  <si>
    <t>MINVU</t>
  </si>
  <si>
    <t>MINVU Y Alejandro de la Puente</t>
  </si>
  <si>
    <t>MINVU-SERVIU</t>
  </si>
  <si>
    <t>Guido Zambrano  y Pedro Troncoso SERVIU Regional</t>
  </si>
  <si>
    <t>Propuesta Publica 12/2013 ID. 653-12-LR16 /// Resolución Exenta N° 39 de fecha 07/10/2016 aprueba adjudicación a Constructora e Inmobiliaria AMULEN SPA. Plazo de ejecución 540 dias coridos a contar de la fecha de acta de entrega de terreno .</t>
  </si>
  <si>
    <t>14/04/2016, Memo N° 01</t>
  </si>
  <si>
    <t>Mediante Ord. 99 de fecha 10/05/2016 de Encargada Área Proyectos de Inversión a Sra. Adriana Cruz I., Pdta. JJVV Don Alfonso, se remiten copia de los antecedentes del proyecto. Mediante Ord. 183 del 28/09/2016 de Encargada Area Proyectos de Inversión a Sra. Adriana Cruz I., Pdta JJVV Don Alfonso se informa que el Gobierno Regional no autorizó obras extraordinarias solicitadas.  DA N° 6504 del 31,12,2015 autoriza cancelación derechos municipales por concepto de permiso de edificación.  Mediante Ord. 148 de fecha 07/07/2016 de Encargada Area Proyectos de Inversion a Directora de Obras Municiapales se remiten antecedentes para solicitar presupuesto a contratista para Obras Extraordinarias y posteriormente solicitar autorización al Gobierno Regional.  Mediante Ord. 1603 de fecha 18/07/2016 de Sr. Alcalde a Sr. Intendente se solicita aumento por obras extraordinarias por $8.684.382 y aumento de plazo de 25 días.  Mediante Ord. 2012 del 02/09/2016 de Sr. Alcalde a Sr. Intendente se solicita pronunciamiento formal a la solicitud de obras extraordinarias solicitada el 18/07/2016.  Mediante Ord. 2436 del 16/09/2016 de Sra. Jefa División Análisis y Control de Gestión del Gobierno Regional del Maule a Sr. Alcalde rechaza solicitud de obras extraordinarias solicitadas para el proyecto.// EN ETAPA DE RECEPCION PROVISORIA.  Cuenta con Certificado de Recepción Denitiva de Edificación N° 141 del 09/12/2016.  Cuenta con Acta de Recepción Provisoria del 09/12/2016.  D.A. 5562 del 16/12/20196 aprueba acta de recepción provisoria.  Mediante Ord. 1966 del 20/12/2016 de Directora de Obras Municipales a SECPLAN, remite Estado de Pago N° 2. Mediante Ord. 1973 del 21/12/2016 de Directora de Obras Municipales a SECPLAN, remite Estado de Pago N° 3 Devolución de Retenciones.</t>
  </si>
  <si>
    <t>DA. N° 0252 de fecha 19/01/2016 autoriza cancelación permiso edificación obra nueva. Permiso de Edificación N°21 de fecha 01/02/2016.  Mediante Ord. 147 de fecha 07/07/2016 de Encargada Area Proyectos de Inversión a Directora de Obras Municipales, se remiten antecedentes para solicitar aumento de obra y obras extraordinarias.  Mediante Ord. 1604 de fecha 18/07/2016 de Sr. Alcalde a Sr. Intendente se solicita aumento de obra por $3.207.704 y aumento de plazo de 16 días corridos.  Mediante Ord. 2013 del 02/09/2016 de Sr. Alcalde a Sr. Intendente se solicita pronunciamiento formal a solicitud de aumento de obras y obras extraordinarias solicitadas el 18/07/2016.  Mediante Ord. 1442 de 31/08/2016 de Directora de Obras Municipales a Sr. Alcalde propone paralización de obras desde el 20/08/2016 a la espera de respuesta por parte del Gobierno Regional del Maule a las obras extraordinarias y aumentos de obras solicitados.  D.A. 4343 del 14/09/2016 procede a la paralización de la obra hasta que el Gobierno Regional de respuesta a la solicitud de obras extraordinarias y aumentos de obras solicitados// Mediante Ord. 2435 de 16/09/2016 de Jefa División de Analisis a Sr. Alcalde rechaza solicitud de aumento de obras.  Mediante Ord. 1615 del 04/10/2016 de Directora de Obras Municipales a Sr. Alcalde propone aumento de plazo contados desde el 22/09/2016.//  EN ETAPA DE RECEPCION PROVISORIA.  Cuenta con Acta de Recepción Provisoria del 29/12/2016, con multa por $5,544,571.</t>
  </si>
  <si>
    <t>11-01-2017, mediante Memo N° 04</t>
  </si>
  <si>
    <t>CIRCULAR 33 2017</t>
  </si>
  <si>
    <t>Conservación de Vias Urbanas sector el Tabaco Comuna de Talca</t>
  </si>
  <si>
    <t>Conservación de Vias Urbanas Varios Sectores Comuna de Talca Linea 1</t>
  </si>
  <si>
    <t>Conservación de Vias Urbanas Varios Sectores Comuna de Talca Linea 2</t>
  </si>
  <si>
    <t>Conservación de Vias Urbanas Comité Abate Molina N°13 Comuna de Talca</t>
  </si>
  <si>
    <t>Conservación de Vias Urbanas Comité Abate Molina N°14 Comuna de Talca</t>
  </si>
  <si>
    <t>PMU</t>
  </si>
  <si>
    <t>PPP 2017</t>
  </si>
  <si>
    <t>Proyecto de Pavimentacion Participativa Pb. Rene Schneider</t>
  </si>
  <si>
    <t>Maribel Troncoso</t>
  </si>
  <si>
    <t>Proyecto de Pavimentacion Participativa 5 Poniente 15 Sur Villa San Agustín</t>
  </si>
  <si>
    <t>Proyecto de Pavimentacion Participativa 5 Norte 13 y 15 Oriente Población Maitenhuapi</t>
  </si>
  <si>
    <t>PMU 2017</t>
  </si>
  <si>
    <t>POSTULAR 2018</t>
  </si>
  <si>
    <t>Juliana Pizarro y Maribel</t>
  </si>
  <si>
    <t>Juliana Pizarro ,Sergio Guerra y Alejandro de la Puente</t>
  </si>
  <si>
    <t xml:space="preserve">Cuenta con aprobación SERVIU de fecha de fecha 13,11,2013. Todos los años Minvu lo ha repostulado. El 10,08,2015 vía Ord. N°1138 se nos informa por parte de la Seremi Minvu que éste proyecto se encuentra en proceso de análisi por parte de esa Seremi, con la finalidad de determinar su rentabilidad y pertinencia para ser incorporado al programa de Vialidad Intermedia FNDR 2017. Actualmente para el año 2017 requere metodología MIDESO y cumplir con nuevas exigencias de mediciones.  Hay que consultar si se debe actualizar proyecto de Ingeniería. </t>
  </si>
  <si>
    <t xml:space="preserve">Cuenta con aprobación SERVIU de fecha 29,10,2012. 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vía ord N°98 de fecha 21,01,2015.  se remite via mail a funcionaria MINVU Srta. Angela Suarez  respuesta a observaciones.Actualmente para el año 2017 requere metodología MIDESO y cumplir con nuevas exigencias de mediciones.  Hay que consultar si se debe actualizar proyecto de Ingeniería. </t>
  </si>
  <si>
    <t>Cuenta con aprobación Serviu de fecha 09,11,2012.De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por el MINVU  a GORE durante el año 2015 para su  financiamiento.  Actualmente para el año 2017 requere metodología MIDESO y cumplir con nuevas exigencias de mediciones.  Hay que consultar si se debe actualizar proyecto de Ingeniería.</t>
  </si>
  <si>
    <t>Carta de Ingreso de fecha 07/07/2016, para revisión y aprobación por parte de la unidad de ingeniería de SERVIU. Cuenta con aprobación Serviu</t>
  </si>
  <si>
    <t>La propuesta contempla la construcción de veredas en la Plaza en cuestión, como una forma de prolongar las veredas de calles 7 y 8 Oriente. Se aplicará el diseño tipo colonial según nuestra ordenanza.</t>
  </si>
  <si>
    <t>Ord. N° 175 de fecha 09/09/2016 de UPI se solicita cancelación Permisos de Obra Menor. DA N° 4339 de fecha 14/09/2016 autoriza cancelación de permiso de obra menor. Cuenta con Permiso Obra Menor Simple N° 40 de fecha 29/09/2016/// Ord. N° 211 de fecha 07/11/2016 de UPI se solicita Cancelación Permiso Ocupación de Via./// DA N° 5038 de fecha 09/11/2016 Autoriza cancelación Permiso Ocupación de Vía./// Cuenta con contrato de fecha 28/10/2016/// Orden de Compra N° 2295-326-SE16 de fechaa 25/11/2016./// Con fecha 28/11/2016 se cancela permiso de ocupación de vía./// Permiso ocupación de via N° 389 de fecha 03/11/2016///Acta de entrega de terreno de fecha 28/11/2016, plazo de ejecución 25 días corridos///DA N° 5736 de fecha 23/12/2016 designase integrantes Comisión Recepción Provisoria y Definitiva.///</t>
  </si>
  <si>
    <t>Reposición de Veredas en calle 3 Poniente con Alameda y 2 Sur</t>
  </si>
  <si>
    <t>21  Oriente Esquina 4 Norte</t>
  </si>
  <si>
    <t>Este proyecto corresponde a una iniciativa que lo desarrolló Eugenio Monsalve, pero cuando se realizó la revisión para  repostularlo nos dimos cuanta que no consideró varios aspectos que son importantes tanto en el diseño como en el tema de operación y mantención. Dado lo anterior se reasigna a Pablo Tartari para que realice un nuevo diseño. Con fecha 05,10,2016 a través de ordinario N°2323 se solicita a Subdere eliminar el estado de "Elegible"</t>
  </si>
  <si>
    <t>11  Norte con 13 1/2 Oriente B</t>
  </si>
  <si>
    <t>Mediante Ord. 56 de fecha 18/03/2016 se solicita cancelación de derechos municipales por concepto de obra menor simple.  Con fecha 13/04/2016 se cancelan derechos por concepto de obra menor simple.  Cuenta con Permiso de Obra Menor Simpre de fecha 21/04/2016.  Mediante Ord. 132 de fecha 16/06/2016 se remiten informe técnico y planimetria correspondiente a modificación de cierro perimetral.  Cuenta con Acta de Recepción Provisoria de fecha 13/09/2016.  Mediante Ord. 1501 del 13/09/2016 de DOM a Sr. Alcalde, solicita aprobación por Decreto Alcaldicio de Acta de Recepción Provisoria.  D.A. 4429 del 23/09/2016 aprueba acta de recepción provisoria.</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</si>
  <si>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 Acta de recepción provisoria de fecha 07/07/2015.Ord. N°1536 de fecha 09/09/2015 de DOM solicita Decreto aprobación acta recepción provisoria // D.A. 0792 de 17/02/2017 aprueba acta de Recepción Definitiva de fecha 17/01/2017.</t>
  </si>
  <si>
    <t>Convenio de Transferencia de fecha 06/03//2017 del Gobierno Regional. Res. 1265 del 07/03/2017 aprueba convenio.</t>
  </si>
  <si>
    <t>20/03/2017 soporte digital.</t>
  </si>
  <si>
    <t>Convenio de fecha 06/03/2017 del Gobierno Regional. Resolucion 1265 del 07/03/2017 aprueba convenio.</t>
  </si>
  <si>
    <t xml:space="preserve">20/03/2017 soporte digital </t>
  </si>
  <si>
    <t>Convenio de transferencia de fecha 06/03/2017. Resolución 1266 del 07/03/2017 aprueba convenio.</t>
  </si>
  <si>
    <t>Convenio de transferencia de fecha 06/03/2017 del Gobierno Regional. Resolucion 1266 del 07/03/2017 aprueba convenio.</t>
  </si>
  <si>
    <t>Mediante Ord. 134 del 20/03/2017 de SECPLAN a Sr. Alcalde se remite convenio de transferencia para aprobación mediante Decreto Alcaldicio.</t>
  </si>
  <si>
    <t>Mediante Ord. 133 del 20/03/2017 de SECPLAN a Sr. Alcalde se remite convenio de transferencia para aprobación mediante Decreto Alcaldicio.</t>
  </si>
  <si>
    <t>EN LICITACION</t>
  </si>
  <si>
    <t>24/03/2017 soporte digital</t>
  </si>
  <si>
    <t>Este es un proyecto que era de Eugenio, pero  no había considerado ni riego ni electricidad, por lo que se le reasignó a Pablo Tartari para que realice una nueva iniciativa en conjunto con la comunidad.  Con fecha 30,09,16 mediante Ord. 2279 se solicita a Subdere eliminar el estado Elegible del proyecto.  Mediante Ord. 92 del 22/02/2017 de SECPLAN a Lorena Valenzuela se remite cd con antecedentes de arquitectura para desarrollo de proyecto de especialidades.</t>
  </si>
  <si>
    <t>PMU Emergencia 2017 (Programa Mejoramiento Urbano y Equipamiento Comunal)</t>
  </si>
  <si>
    <r>
      <t xml:space="preserve">La propuesta contempla la reposición integral de la acera de manera de trasformar la actual vereda en un espacio urbano más grato y bello.- En la calle de sentido Oriente Poniente, cuya jerarquía es menor y está marcada por el  tránsito peatonal y vehicular, se aplicará el </t>
    </r>
    <r>
      <rPr>
        <b/>
        <sz val="8"/>
        <rFont val="Arial"/>
        <family val="2"/>
      </rPr>
      <t>MODELO TALCA</t>
    </r>
    <r>
      <rPr>
        <sz val="8"/>
        <rFont val="Arial"/>
        <family val="2"/>
      </rPr>
      <t xml:space="preserve">, más la incorporación de mobiliario urbano como basureros y señalética. </t>
    </r>
  </si>
  <si>
    <t xml:space="preserve">Cuadrante conformado por las calles  11 y 8 Norte entre 3 y 6 Oriente. </t>
  </si>
  <si>
    <t xml:space="preserve">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t>
  </si>
  <si>
    <t>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t>
  </si>
  <si>
    <t xml:space="preserve">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t>
  </si>
  <si>
    <t>NORTE: Calle 7 Norte entre 8 Oriente y Av. Cancha Rayada, costado sur. SUR: Calle 4 Norte (Alameda B. O´Higgins) entre 8 y 11 Oriente, costado norte, PONIENTE: Calle 8 Oriente entre 4 y 7 Norte,  costado oriente. ORIENTE: Av. Cancha Rayada entre 7 y 4 Norte, ambos costados.</t>
  </si>
  <si>
    <t>Cuadrante conformado por las calles comprendidas entre las calles 1 y 5 Oriente, entre 2 y 4 Sur</t>
  </si>
  <si>
    <t>Cuadrante conformado por las calles comprendidas entre las calles 1 y 5 Oriente, entre 4 y 6 Sur.</t>
  </si>
  <si>
    <t>9 Oriente entre 13 y 14 Sur</t>
  </si>
  <si>
    <t>19 Norte de Talca, entre 6 oriente y avenida Canal de la Luz</t>
  </si>
  <si>
    <t>19 Sur de Talca</t>
  </si>
  <si>
    <t>APROBADO FINANCIERMENTE</t>
  </si>
  <si>
    <t>Mediante Ord.315 del 14/02/2017 de SEREMI Minvu informa listado definitivo Selección de Proyectos PPP 26 ° Llamado</t>
  </si>
  <si>
    <t>Cuenta con Certificado de Aprobación SERVIU, Ord. N° 3951 de fecha 20/07/2016 Registro N°4756/// Ord. N° 1865 de fecha 22/08/2016 de Alcaldia se remiten fichas de postulación para revisión técnica por parte de la Unidad de Costo de SERVIU Regional.///Ord. N° 185 de fecha 30/09/2016 de UPI se solicita aporte que debe realizar el municipio, siendo en esta caso 0% por que es un grupo vulnerable/// Se remite postulación a través de Ord. N° 2526 de fecha 03/11/2016. ///  Ord. N° 2016 de fecha 02/11/2016 de MINVU comunica porcentaje de distribución comunal de recursos para el 26° Llamado del Programa de Paviemnatción Participativa  comuna de Talca 3,30%</t>
  </si>
  <si>
    <t>Cuenta con Certificado de Aprobación SERVIU, Ord. N° 4183 de fecha 03/08/2016 Registro N°4767/// Ord. N° 2035 de fecha 07/09/2016 de Alcaldia se remiten fichas de postulación para revisión técnica por parte de la Unidad de Costo de SERVIU Regional.///Ord. N° 185 de fecha 30/09/2016 de UPI se solicita aporte que debe realizar el municipio, siendo en esta caso el 4%/// Se remite postulación a través de Ord. N° 2526 de fecha 03/11/2016. /// Ord. N° 2016 de fecha 02/11/2016 de MINVU comunica porcentaje de distribución comunal de recursos para el 26° Llamado del Programa de Paviemnatción Participativa  comuna de Talca 3,30%</t>
  </si>
  <si>
    <t>13 Oriente 3 y 3 1/2 Sur y 3 1/2 Sur 13 y 14 Oriente</t>
  </si>
  <si>
    <t>Repavimentación calles 13 Oriente 3 y 3 1/2 Sur y 3 1/2 Sur 13 y 14 Oriente</t>
  </si>
  <si>
    <t>Circular 33 2017</t>
  </si>
  <si>
    <t>El proyecto contempla la reposición del asfalto que se encuentra en muy mal estado, en calles 13 Oriente 3 y 3 1/2 Sur y 3 1/2 Sur 13 y 14 Oriente</t>
  </si>
  <si>
    <t>Reposición Parcial de Veredas calle 2 Norte entre 3 y 5 Oriente, Talca</t>
  </si>
  <si>
    <t>Reposición Veredas 2  Norte 4  y 5 Poniente.</t>
  </si>
  <si>
    <t>Construcción Multicancha, cierro perimetral y otros sector Villa Edén, Talca</t>
  </si>
  <si>
    <t>2013-2014-2015-2016-2017</t>
  </si>
  <si>
    <t>Adjudicada mediante D.A. 0045 del 10/01/2017 a Luis Andrés Leal Oyarzun. Contrato firmado con fecha 25/01/2017.  D.A. 0534 del 02/02/2017 aprueba contrato. Acta de entrega de terreno de fecha 06/02/2017, con fecha  de término 06/04/2017.</t>
  </si>
  <si>
    <t>Se presenta carpeta para obtención Permiso Municipal, folio 201516956 23,09,2015.  Mediante oficio N° 131 del 06,10,2015 se solicita cancelación derechos municipales.  DA N° 4918 del 14,10,2015 autoriza la cancelación de derechos municipales.  Con fecha 02,11,2015 se cancela derechos municipales.  Cuenta con Permiso Obra Menor Simple N° 22 del 03,11,2015.  Se revoca primer llamado mediante DA N° 5544 de fecha 12,11,2015, se espera nuevo llamado a licitación//DA N° 5785 del 25,11,2015 aprueba BAE para publicación nuevo llamado.  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  Mediante oficio N° 0251 de fecha 03,02,2016 Sr. Alcalde informa a Presidenta JJVV sobre la ejecución del proyecto.   Con fecha 11/11/2016 se envia correo a Marco Merlin solicitando información del estado de avance del proyecto, etapa en que se encuentra y porque no se finiquitó si el contratista no ejecutó de acuerdo a EETT.Mediante carta de fecha 10/03/2017 la Constructora ENCO Ltda. solicita informe favorable y firma en solicitud de recepción definitiva por parte del Arquitecto. Mediante Ord. 152 del 30/03/2017 de SECPLAN a Constructora ENCO Ltda. se informa que no será posible dar respuesta a lo solicitado de acuerdo a lo indicado por el Arquitecto "En este proyecto no se instaló el pavimento especificado en la partida 3.9.4 y además tiene otros defectos constructivos, por tanto no se puede recepcionar.  De este proyecto no he tenido mayores novedades respecto de su estado contractual".</t>
  </si>
  <si>
    <t>Se solicitó mediante oficio N° 193 del 11,10,2016 cancelación derechos municipales para permiso de edificación, folio 201616055//DA N° 4787 del 18,10,2016 autoriza cancelación derechos municipales//Con fecha 21,11,2016 se cancelan derechos por concepto de permiso de edificación//Cuenta con Permiso de Edificación N° 178 del 22,11,2016//DA N° 5692 del 21,12,2016 adjudicación a don Luis Leal Oyarzún. Contrato firmado con fecha 09/01/2017. Acta Entrega de Terreno de fecha 25/01/2017, con fecha de término 25/04/2017.</t>
  </si>
  <si>
    <t>Mediante Ord. 1344 de fecha 02/06/2015 de Sr. Alcalde a Sra. Eva Walezca Ibañez se da respuesta a solicitud de reevaluación del proyecto. Mediante Ord. 947 de fecha 02/05/2016 de Sr. Alcalde a Sr. Lautaro Sarabia, Pdte. JJVV Villa Santa Elvira, se da respuesta a solicitud de aprobación del proyecto, y se le informa que el proyecto fue postulado dos veces y actualmente se encuentra a la espera de revisión.  Se solicitó a la JJVV la ratificación por parte de vecinos más cercanos al terreno. De 15 propiedades, firmaron 11 personas, con la aprobación al proyecto por parte de 10 vecinos y la negativa de parte de la vecina que colinda con el terreno.  Mediante Ord. 2664 del 21/11/2016 de Sr. Alcalde (S) a Pdte. Junta de Vecinos, se remite copia del proyecto aprobado tecnicamente por GORE Maule.   Mediante Ord. 133 del 20/03/2017 de SECPLAN a Sr. Alcalde se remite convenio de transferencia para aprobación mediante Decreto Alcaldicio.</t>
  </si>
  <si>
    <t>Cuenta con Certificado de Aprobación SERVIU, Ord. N° 5796 de fecha 18/10/02016// Registro N° 4817.  Con fecha 30/03/2017 se ingresa Carta Modificación de Proyecto a SERVIU, indicando que se incorpora la ruta accesible para no videntes.</t>
  </si>
  <si>
    <t>Postulado mediante Ord. 0746 del 12/04/2017 para primera revisión de expediente.</t>
  </si>
  <si>
    <t>Programa Concursable Espacios Publicos MINVU 2017-2018</t>
  </si>
  <si>
    <t>18/04/2017 mediante Memo N° 11</t>
  </si>
  <si>
    <t>EN LICITACIÓN</t>
  </si>
  <si>
    <t>FRIL 2016-2017</t>
  </si>
  <si>
    <t>Se reciben observaciones a la primera revisión mediante correo electrónico de fecha 21/04/2017.  Se ingresan antecedentes modificados y definitivos con fecha 26/04/2017 mediante Ord. 820 del 24/04/2017</t>
  </si>
  <si>
    <t>Se reciben observaciones mediante correo electrónico de fecha 04/01/2017.  Se de respuesta a observaciones mediante Ord. 0067 del 17/01/2017.  Se reciben mediante correo electrónico de fecha 21/04/2017 Acta de Evaluación N° 2 de fecha 21/04/2017 con nuevas observaciones.</t>
  </si>
  <si>
    <t>Con fecha 02/02/2017 se ingresan antecedentes para tramitar Permiso de Obra Menor. Mediante Ord. 164 del 05/04/2017  de SECPLAN a Sr. Alcalde se solicita autorizar la cancelación de derechos municipales correspon+Y:AFdiente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t>
  </si>
  <si>
    <t>CIRCULAR 33 año 2016</t>
  </si>
  <si>
    <t>Mediante Ord. 215 del 10/05/2017 se solicita someter a aprobación del Concejo Municipal Costos de Operación y Mantención del proyecto. D.A. 2294 del 18/05/2017 aprueba costos de operación y mantención del proyecto.</t>
  </si>
  <si>
    <t>Mediante Ord. 216 del 10/05/2017 se solicita someter a aprobación del Concejo Municipal Costos de Operación y Mantención del proyecto. D.A. 2295 del 18/05/2017 aprueba costos de operación y mantención del proyecto.</t>
  </si>
  <si>
    <t xml:space="preserve">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11/07/2011.Mediante Ord. 3151 de fecha 11/12/2012 se solicita modificar visación IND por cambio de nombre del proyecto.  </t>
  </si>
  <si>
    <t>FNDR Sectorial  2018</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</si>
  <si>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</si>
  <si>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 xml:space="preserve">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</si>
  <si>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ORD. N° 1136 de fecha 24/05/2015 proceso presupuestario 2017. //Ord. N° 1563 de fecha 17/06/2016 de Intendente a SEREMI Desarrollo Social solicita el ingreso a proceso presupuestario 2017.// Analisis Técnico MIDESO No Adminisible de fecha 01/07/2016// Ord. N° 1528 de fecha 07/01/2016 solicita nuevamente pertinencia a Gobierno Regional. Ord. N° 1875 de Jefe Divisón de Planificación GORE a SEREMI MIDESO ingresa respuesta a obs. al proyecto.  Mediante Ord. 1150 del 24/04/17 se ingresa a proceso presupuestario 2018.</t>
  </si>
  <si>
    <t>FNDR 2012 -2013-2017-2018</t>
  </si>
  <si>
    <t>FNDR 2012-2013- 2014-2015-2016-2017-2018</t>
  </si>
  <si>
    <t>Mejoramiento Integral de aceras Sector 12-A , Talca. 30.103.333-0</t>
  </si>
  <si>
    <t>Contempla un mejoramiento integral de las aceras en el tramo de Av. 2 Sur entre calles 9 y 11 Oriente.  Se aplicará nuevos modelos, de acuerdo a la Ordenanza vigente, incorporando baldosas del tipo Colonial, iluminación, mobiliario urbano y forestación.</t>
  </si>
  <si>
    <t>FNDR 2012-2013-2017-2018</t>
  </si>
  <si>
    <t>Mediante Ord. 1148 del 24/05/2017 se ingresa a proceso presupuestario año 2018</t>
  </si>
  <si>
    <t>Mejoramiento Integral de Aceras Sector 12-B, Talca, Código BIP 30.484.923-0</t>
  </si>
  <si>
    <t>La propuesta contempla un mejoramiento integral de las aceras en el tramo de Av. 11 Oriente entre calles 2 Sur y Estero Piduco.  Se contempla modelo tipo colonial para las aceras de acuerdo a la Ordenanza de aceras, además se incorpora iluminación, mobiliario urbano y forestación.</t>
  </si>
  <si>
    <t>Av. 11 Oriente entre calles 2 Sur y Estero Piduco.</t>
  </si>
  <si>
    <t xml:space="preserve"> Av. 2 Sur entre calles 9 y 11 Oriente. </t>
  </si>
  <si>
    <t>FNDR 2018</t>
  </si>
  <si>
    <t>A.1.3.4</t>
  </si>
  <si>
    <t xml:space="preserve">  Mediante Ord. 097 del 17/01/2017 de Seremi MINVU informa de la no disponibilidad de recursos para financiamiento de iniciativa postulada el año 2016.  Mediante Ord. 151 de fecha 30/03/2017 de SEPCLAN a Sr. Alcalde se solicita aprobacion por parte del Concejo Municipal del 2% de aporte municipal para la etapa de ejecución del proyecto, correspondiente a $14.380.425, para incorporar este antecedente a la postulación año 2017.  D.A. 1744 del 20/04/2017 establece que el Concejo Municipal ha acordado aprobar aporte municipal correspondiente al 2% del valor total de la obra en su etapa de ejecución y acuerda aprobar asumir gastos de administración.  Mediante Ord. 897 del 19/05/2017 de SEREMI MINVU informa que el proyecto quedó admisible.</t>
  </si>
  <si>
    <t>Se recibe mediane correo electrónico el 21/04/2017 Acta de Evaluación N° 1 del 17/04/2017 con observaciones.  Mediante Ord. 1073 del 18/05/2017 se da respuesta a observaciones.</t>
  </si>
  <si>
    <t>Postulado año presupuestario 2017 mediante Ord. 1166 de fecha.  Postulado año presupuestario 2018 mediante Ord. 1146 de fecha 24/05/2017.</t>
  </si>
  <si>
    <t>Se hace ingreso a DOM carpeta con antecedentes para obtención de permiso de edificación el 29/08/2016.  Con fecha 28/09/2016 se da respuesta a observaciones de la DOM.  Mediante Ord. 192 del 06/10/2016 de Encargada Proyectos de Inversión a Sr. Alcalde, se solicita cancelación de derechos municipales por concepto de Permiso de Edificación.  Con fecha 09/11/2016 se cancelan derechos por concepto Permiso de Edificación.  Cuenta con permiso de Edificación N° 176 del 09/11/2016. D.A. 5523 del 16/12/2016 adjudica la obra a Gonzalo Andres Tapia Quezada.  Contrato firmado con fecha 04/01/2017.   D.A. 1709 del 13/04/2017 invalida DA 5523 del 16/12/2016 por el cual se adjudicó a Gonzalo Tapia Quezada por constatación del vicio incurrido en el proceso licitatorio, se ordena retrotraer el proceso licitatoro y se debe notificar al oferente.  D.A. 2290 del 18/05/2017 se hace devolución a don Gonzalo Tapia Quezada de la garantía fiel cumplimiento de contratato.</t>
  </si>
  <si>
    <t>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Se postula mediante Ord. N° 1135 de fecha 24/05/2016 año presupuestario 2017.// Ord. N° 1563 de fecha 17/06/2016 de Intendente a SEREMI Desarrollo Social solicita el ingreso a proceso presupuestario 2017. Mediante Ord. 1151 del 24/05/2017 se ingresa a proceso presupuestario 2018.</t>
  </si>
  <si>
    <t>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 Ord. N°1137 de fecha 24/05/2016 proceso presupuestario 2017.//Ord. N° 1563 de fecha 17/06/2016 de Intendente a SEREMI Desarrollo Social solicita el ingreso a proceso presupuestario 2017. Mediante Ord. 1147 del 24/05/2017 se ingresa a proceso presupuestario 2018.</t>
  </si>
  <si>
    <t>2011-2012-2016-2017</t>
  </si>
  <si>
    <t>Ord. N°192 de fecha 10/05/2016 de SECPLAN a Asesoria Juridica solicita DA. Que apruebe BAE y autorice publicación en el portal. Orden de Compra N°2295-175-SE16Ord. N°804 de fecha 06/04/2016 de Jefa de División de Analisis de Control y Gestión GORE Maule , remite resolución que aprueba Conveniode Transferencia de Recursos. Ord. N°110 de fecha 18/05/2016 se solicita cancelación permiso de edificación. D.A. N°2388  de fecha 30/05/2016, autoriza cancelacion de Derechos Municipales. Permiso obra menor  N°31 de fecha 16/06/2016. Cuenta con contrato de fecha 13/07/2016. Acta de entrega de terreno de fecha 25/07/2016. Ord. N° 1527 de fecha 16/09/2016 de DOM solicita decreto integrantes de comisión.//// Ord. N° 3265 de fecha 29/12/2016 de Jefa División Analisis y Control de Gestión adjunta informa técnico de visita a terreno de la Unidad de Control de Obras Civiles de fecha 29/12/2016, con observaciones leves (existe vandalismo en parte del mobiliario y en la caja electrica, mala instalación de una mesa de ajedrez). ///Ord. N° 005 de fecha 05/01/2016 de SECPLAN a DOM remite copia de informe para fines pertinentes.  Cuenta con Acta de Recepción Provisoria de fecha 11/05/2017.  D.A. 2362 del 24/05/2017 aprueba Acta de Recepción Provisoria.</t>
  </si>
  <si>
    <r>
      <t xml:space="preserve">Con fecha 02/02/2017 se ingresan antecedentes a DOM para tramitar Permiso  de Obra Menor. Con fecha 23/03/2017 se da respuesta a observaciones realizadas por DOM.  Mediante Ord. 163 del 04/04/2017 de SECPLAN a Sr. Alcalde se solicita autorizar cancelación de derechos municipales por concepto de Permiso de Obra Menor Simple. Mediante Ord. 750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  Se reciben Observaciones del Gore mediante correo electrónico del 17/04/2017. D.A. 1422 del 27/03/2017 aprueba covenio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7 del 19/05/2017.  Mediante Ord. 1188 del 12/05/2017 GORE Maule aprueba modificaciones al proyecto.  </t>
    </r>
    <r>
      <rPr>
        <sz val="9"/>
        <color indexed="10"/>
        <rFont val="Arial"/>
        <family val="2"/>
      </rPr>
      <t>ID 2295-57-LP17, fecha inicio 08/06/2017 fecha de cierre 29/06/2017.</t>
    </r>
  </si>
  <si>
    <r>
      <t xml:space="preserve">Con fecha 02/02/2017 se ingresan antecedentes a DOM para tramitar Permiso de Edificación.  Con fecha 20/03/2017 se ingresan a DOM respuesta a observaciones.  Mediante Ord. 149 del 27/0/2017 a Sr. Alcalde de SECPLAN, se solicita aprobación mediante decreto alcaldio del pago de derechos municipales por concepto de Permiso de Edficación. Mediante Ord. 748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edificación.  Cuenta con Permiso de Edificación N° 61 de fecha 27/04/2016.  Mediante Ord. 1188 del 12/05/2017 GORE Maule aprueba las modificaciones del proyecto.  </t>
    </r>
    <r>
      <rPr>
        <sz val="9"/>
        <color indexed="10"/>
        <rFont val="Arial"/>
        <family val="2"/>
      </rPr>
      <t>ID 2295-56-LP17 fecha de inicio 08/06/2017 fecha de cierre 28/06/2017</t>
    </r>
  </si>
  <si>
    <r>
      <t xml:space="preserve">Con fecha 02/02/2017 se ingresan antecedentes a DOM para tramitar Permiso  de Obra Menor. Con fecha 20/03/2017 se da respuesta a observaciones de DOM.  Mediante Ord. 153 del 30/03/2017 de Secplan a Sr. Alcalde, se solicita que autorice la cancelación de derechos municipales por concepto de Permiso de Obra Menor.Mediante Ord. 747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Obra Menor.Se reciben Observaciones del Gore mediante correo electrónico del 17/04/2017.  D.A. 1423 del 27/03/2017 aprueba convenio de transferencia. Mediante Ord. 188 del 26/04/2017 de SECPLAN a Gore, se da respuesta a observaciones a la solicitud para la aprobación de las modificaciones realizadas.  Con fecha 26/04/2017 se cancelan derechos municipales por concepto de obra menor simple. Cuenta con Permiso de Obra Menor Simple N° 6 del 02/05/2017.  Mediante Ord. 1188 del 12/05/2017 GORE Maule aprueba modificaciones al proyecto.  </t>
    </r>
    <r>
      <rPr>
        <sz val="9"/>
        <color indexed="10"/>
        <rFont val="Arial"/>
        <family val="2"/>
      </rPr>
      <t>ID 2295-60-LP17, fecha de inicio 12/06/2017, fecha de cierre 03/07/2017</t>
    </r>
  </si>
  <si>
    <r>
      <t xml:space="preserve">Con fecha 02/02/2017 se ingresan antecedentes para tramitar Permiso de Obra Menor. Mediante Ord. 164 del 05/04/2017  de SECPLAN a Sr. Alcalde se solicita autorizar la cancelación de derechos municipales correspondiente a Permiso de Edificación.  Mediante Ord. 749 del 12/04/2017 de Sr. Alcalde a Jefe División de Análisis y Control de Gestión, se remiten antecedentes para solicitar autorización a las modificaciones que se debieron realizar de acuerdo a las observaciones realizadas por Dirección de Obras Municipales para la obtención del Permiso de Edificación. Se reciben Observaciones del Gore mediante correo electrónico del 17/04/201. D.A. 1422 del 27/03/2017 aprueba convenio de transferencia. Mediante Ord. 188 del 26/04/2017 de SECPLAN a Gore, se da respuesta a observaciones a la solicitud para la aprobación de las modificaciones realizadas.  Con fecha 26/04/2017 se cancelan derechos municipales por concepto de permiso de edificacación.  Cuenta con Permiso de Edificación N° 60 del 27/04/2017.  Mediante Ord. 1188 del 12/05/2017 GORE Maule autoriza modificaciones realizadas al proyecto.  </t>
    </r>
    <r>
      <rPr>
        <sz val="9"/>
        <color indexed="10"/>
        <rFont val="Arial"/>
        <family val="2"/>
      </rPr>
      <t>ID 2295-58-LP17, fecha de inicio 12/06/2017, fecha de cierre 03/07/2017</t>
    </r>
  </si>
  <si>
    <t>Alejandro de la Puente y Cristian Henriquez</t>
  </si>
  <si>
    <t>Habilitación Bandejón 17 Norte, Villa El Parque, Talca</t>
  </si>
  <si>
    <t>La obra contempla la habilitación de obrtas de paviemtnación de vías de uso peatonal, mobiliario urbanos, juegos infantiles, maquinas de ejercicio, multicancha, anfiteatro, plazoletas, paraderos, obras de riego, entre otros, con una superifice a intervenir de 11433 m2.</t>
  </si>
  <si>
    <t>Av. 17 Norte entre 15 y 18 Oriente</t>
  </si>
  <si>
    <t>Recursos Municipales 2017</t>
  </si>
  <si>
    <t>Se solicitan cotizaciones para contratación de Mecánicas de suelos.</t>
  </si>
  <si>
    <t>Depto. de Construcciones Emblemáticas</t>
  </si>
  <si>
    <t>Mediante Ord. 248 del 25/05/2017 de SECPLAN  a Encargada Unidad Proyectos Emblemáticos y Educacionales, se remiten antecedentes para su firma, lo que nos permitirá responder las observaciones realizadas por Gobierno Regional.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</si>
  <si>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r>
      <t xml:space="preserve">Con fecha 18/08/2016 se ingresan antecedentes a DOM para fusión de los terrenos.  Con fecha 06/09/2016 se cancela calculo Resolución Aprobación de Fusion Rol 766-6. Cuenta con Resolución de Aprobación de Fusión N° 20 del 08/09/2016.Mediante Ord. 184 del  28/09/2016 de Encargada Area Proyectos de Inversion a Directora de Aesoria Juridica se solicita inscripción del terreno aprobado por fusión.  Mediante Ord. 138 del 22/03/2017 de SECPLAN a Asesoria Juridica se remite "Informe Deslindes Plano de Fusión Loteo Don Horacio y Loteo Don Rafael" para realizar los trámites para rectificar escritura y plano de fusión.   </t>
    </r>
    <r>
      <rPr>
        <sz val="9"/>
        <color indexed="10"/>
        <rFont val="Arial"/>
        <family val="2"/>
      </rPr>
      <t>Mediante Ord. 1572 del 15/06/2017 de Jefe de División de Planificación y Desarrollo Regional a Sr. Alcalde, hace devolución de proyecto postulado al FRIL indicando que no fueron contempladas dentro de las cuatro primeras, para actualización y posterior postulación proceso 2017.</t>
    </r>
  </si>
  <si>
    <t xml:space="preserve"> 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</si>
  <si>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r>
      <t xml:space="preserve">Ord. N° 1696 del 13,07,2015 GORE remite acta de Evaluación RS.   </t>
    </r>
    <r>
      <rPr>
        <sz val="9"/>
        <color indexed="10"/>
        <rFont val="Arial"/>
        <family val="2"/>
      </rPr>
      <t>Mediante Ord. 1572 del 15/06/2017 de Jefe de División de Planificación y Desarrollo Regional a Sr. Alcalde, hace devolución de proyecto postulado al FRIL indicando que no fueron contempladas dentro de las cuatro primeras, para actualización y posterior postulación proceso 2017.</t>
    </r>
  </si>
  <si>
    <r>
      <t xml:space="preserve">Ord. N° 1696 del 13,07,2015 GORE remite acta de Evaluación RS.   </t>
    </r>
    <r>
      <rPr>
        <sz val="9"/>
        <color indexed="10"/>
        <rFont val="Arial"/>
        <family val="2"/>
      </rPr>
      <t>Mediante Ord. 1572 del 15/06/2017 de Jefe de División de Planificación y Desarrollo Regional a Sr. Alcalde, hace devolución de proyecto postulado al FRIL indicando que no fueron contempladas.</t>
    </r>
  </si>
  <si>
    <t>Mediante Ord. 1572 del 15/06/2017 de Jefe de División de Planificación y Desarrollo Regional a Sr. Alcalde, hace devolución de proyecto postulado al FRIL indicando que no fueron contempladas dentro de las cuatro primeras, para actualización y posterior postulación proceso 2017.</t>
  </si>
  <si>
    <r>
      <t xml:space="preserve">/Con fecha 06.09.10 mediante D.A Nº3890, se aprueban Costos de operación. ///Con fecha 15.09.10 mediante Ord UGD Nº 1988 se envían iniciativas desde GORE, Unidad de Planificación y desarrollo Regional (Angela Crua) a Serplac. ///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///Ord. Nº 177 de fecha 12/11/2010 de Encargada Area de Proyectos de Inversión a Director Serviu (S)., Solicita información sobre proceso de revisión. ///   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operación.////DA ° 4422 de fecha 09/08/2013 deja establecido que el Concejo Municipal a acordado aprobar costo de mantención y operación de las obras.  </t>
    </r>
    <r>
      <rPr>
        <sz val="8"/>
        <color indexed="10"/>
        <rFont val="Arial"/>
        <family val="2"/>
      </rPr>
      <t>Mediante Ord. 1450 del 09/06/2017 de Gore a Sr. Alcalde informa que el proyecto quedó inadmisible.</t>
    </r>
  </si>
  <si>
    <r>
      <t xml:space="preserve">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 Ord. N° 1875 de fecha 07/07/2016 de Alcaldia a Intendente solicita otorgar nuevamente pertinencia a proyecto. Ord. N° 00828 de fecha 07/07/2016 de SEREMI MIDESO a Intendente Regional comunica inadmisibilidad a la inicativa de inversión 2017. Ord. N°1886 de fecha 19/07/2016 de Jefe de División de Planificación y Desarrollo Regional GORE a Alcalde informa no admisilidad del proyecto. Ord. N° 1875 de fecha 19/07/2016 de Jefe de División de Planificación y Desarrollo Regional GORE a SEREMI MIDESO ingresa respuesta a observaciones de proyecto, correspondiente a la falta de estudio preinversional, el cual fue subido  a la carpeta de la iniciativa con fecha 04/07/2016.////Con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t>
    </r>
    <r>
      <rPr>
        <sz val="8"/>
        <color indexed="10"/>
        <rFont val="Arial"/>
        <family val="2"/>
      </rPr>
      <t>Mediante Ord. 1452 del 09/06/2017 de Gore a Sr. Alcalde indica que el proyecto quedó inadmisible.</t>
    </r>
  </si>
  <si>
    <t>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decreto.Ord. N°3009 de fecha 18/11/2015 de Intendente acusa recibo de antecedentes de adjudicación, remite observaciones y solicita emitir informe técnico y certificado//Ord. N° 2953 de fecha 25/11/2015 de Alcalde remite informe técnico y certificado de profesional responsable. Ord. N°3326 de fecha 18/12/2015 de Intendente acusa recibo ant. de subsanación obs. adjudicación del proyecto .Mediante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  Mediante Ord. 127 de fecha 15/06/2016 de Encargada Area Proyectos de Inversión a DOM se remite informe tecnico y plano de arquitectura para solicitud de aumento de plazo presentada por contratista.  Mediante Ord. 131 de fecha 16/06/2016 de Encargada Area Proyectos de Inversión a DOM se remite informe tecnico de ingeniero constructor para complementar antecedentes enviados por solicitud de aumento de plazo.  D.A. 2826 de fecha 20/06/2016 autoriza modificaciones en relación a la red de aguas lluvias.  Mediante Ord. 145 de fecha 04/07/2016 se remiten antecedentes a DOM para solicitar aumento de obra y obras extraordinarias.  D.A. 2999 de fecha 28/06/2016 se amplia en 40 dias el plazo de ejecución a contar del 13 de junio del 2016. D.A. 4015 del 31/08/2016 autoriza aumento de plazo en 35 días a contar del 23/07/2016, debido a que el GORE no ha dado respuesta a solicitud de aumentos de obras y obras extraordinarias. Mediante Ord. 1453 del 01/09/2016 de Directora de Obras Municipales a Sr. Alcalde solicita aprobar mediante D.A. aumento de plazo de 30 días a contar del 27/08/2016, debido a que el GORE no ha dado respuesta a solicitud de aumento de obras y obras extraordinarias.  Mediante Ord. 2065 del 09/09/2016 se da respuesta a Observaciones realizadas a Reevaluación.  D.A. 4201 de 08/09/2016 amplia en 30 días el plazo, contabilizados desde el 27/09/2016.  RS del 27/09/2016 a la Reevaluación.  D.A. 5005 del 04/11/2016 autoriza aumento de obras y 54 dias aumento de plazo.  Mediante Ord. 1830 del 24/11/2016 de Directora de Obras Municipales a Sr. Alcalde, se propone aumento de plazo desde el 19/11/2016 hasta la fecha en que la DGA constituya el derecho de aprovechamiento consecutivo de aguas subterráneas a favor de la I. Municipalidad de Talca.  Mediante Ord. 2736 del 28/11/2016 de Sr. Alcalde a Sr. Intendente, se remiten antecedentes de aumento de obras y plazo.  D.A. 5404 del 02/12/2016 apruebra contrato de aumento de obras suscrito con fecha 24/11/2016. D.A. 5462 del 13/12/2016 autoriza aumento de plazo desde el 19 de noviembre hasta la fecha en la DGA constituya el derecho de aprovechamiento consecutivo de aguas subterráneas a favor de la I. Municipalidad de Talca. D.A. 1644 del 10/04/2017 autoriza disminución del monto adjudicado en propuesta publica correspondiente a la suma de $2.739.955 correspondiente a "Pruebas y Recepciones" correspondiente a la partida de Riego Automatico.  Cuenta con Acta de Recepción Provisoria de fecha 18/04/2017.  D.A. 2091 del 09/05/2017 aprueba acta de recepción provisoria.</t>
  </si>
  <si>
    <t xml:space="preserve">PMU Emergencia 2017 (Programa Mejoramiento Urbano y Equipamiento Comunal) </t>
  </si>
  <si>
    <t>Se remite por correo electrónicoa MINVU, certificados para dar respuesta a observaciones realizadas al proyecto en junio 2017.</t>
  </si>
  <si>
    <t>Kipus (U. Talca) y  Corporación de Desarrollo</t>
  </si>
  <si>
    <t>06/07/2017 mediante Ord. 1468 del 30/06/2017</t>
  </si>
  <si>
    <t>Adquisición Sistemas Fotovoltaicos, Comuna de Talca,  Código IDI 30.484.342-0</t>
  </si>
  <si>
    <t>Contempla la adquisición de 5 equipos en base a energía fotovoltaica para ser instalados en Cesfam Dionisio Astaburuaga, Las Américas, La Florida y Magisterio y para la Farmacia Junto a Ti.</t>
  </si>
  <si>
    <t>CIRCULAR 33 año 2017</t>
  </si>
  <si>
    <t xml:space="preserve">Acta de Evaluación N° 2 del 12/07/2017 </t>
  </si>
  <si>
    <t>La obra contempla la conservación en el sector el Tabaco, con una superficie de 194,14 m2 de calzada de hormigón, 5447 m2 de calzada en asfalto y 2167 m2 de veredas de hormigón, lo que permitirá solucionar problemas de tránsito vehicular y peatonal existentes en la actualidad.</t>
  </si>
  <si>
    <t>La obra contempla la conservación en diversas calles de la comuna, con una superficie a intervenir de 3333,05 m2 de calzada de hormigón, lo que solucionará los problemas de tránsito existentes en la actualidad.</t>
  </si>
  <si>
    <t>Acta de Evaluación N° 2 del 12/07/2017</t>
  </si>
  <si>
    <r>
      <t xml:space="preserve">Orden de Compra N° 1596-212-CM17 emitida por el Gobierno Regional del Maule con fecha 16/05/2017 a Hyundai Vehiculos Comerciales Chile S.A.  </t>
    </r>
    <r>
      <rPr>
        <sz val="9"/>
        <color indexed="10"/>
        <rFont val="Arial"/>
        <family val="2"/>
      </rPr>
      <t>Con fecha 12/07/2017 se recepción camión en  la Municipalidad.</t>
    </r>
  </si>
  <si>
    <r>
      <t xml:space="preserve">Ord. N° 537 de fecha 28/12/2015 SECPLAN remite informe de licitación a comisión de evaluación de propuesta. Cuenta con Contrato de fecha 14/01/2016. Orden de Compra N° 2295-280-se15DA N°5680 de fecha 19/11/2015 que autoriza cancelación de permiso obra menor simple. Se cancela permiso de obra menor simple con fecha 02/12/2015. Cuenta con permiso obra menor simple N°38 de fecha 02/12/2015./Mediante oficio N° 0252 de fecha 03,02,2016 Sr. Alcalde informa a Presidente JJVV sobre la ejecución del proyecto// Fecha de Acta de recepción provisoria con Obs. 13/04/2016, plazo para subsanar Obs. 15 días.// Fecha de Segunda acta  recepción provisoria  con obs. 28/04/2016, plazo para subsanar obs. 8 días // Comisión recibe obra sin obs. con fecha 05/05/2016.//Acta de Recepción Provisoria de fecha 17/05/2016.  Multa Total por 8 días de atraso de $1.588.963.-  </t>
    </r>
    <r>
      <rPr>
        <sz val="9"/>
        <color indexed="10"/>
        <rFont val="Arial"/>
        <family val="2"/>
      </rPr>
      <t>Cuenta con Acta de Recepción Definitiva del 15/05/2017. Mediante Ord. 827 del 19/06/2017 de Directora de Obras Municipales a Sr. Alcalde solicita aprobación mediante decreto alcaldicio de Acta de Recepción Definitiva. D.A. 3043 del 04/07/2017 aprueba Acta de Recepción Definitiva.</t>
    </r>
  </si>
  <si>
    <r>
      <t xml:space="preserve">Cuenta con Permiso Obra Menor Simple N° 24 del 02,11,2015//Mediante oficio N° 0253 de fecha 03,02,2016 Sr. Alcalde informa a Presidenta JJVV sobre la ejecución del proyecto//  Mediante Ord. 668 de fecha 20/04/2016 de DOM a Asesoria Juridica solicita pronunciación para la solicitud de aumento de plazo solicitado por elcontratista. Mediante Ord. 684 de fecha 22/04/2016 de DOM a Sr. Alcalde, solicita autorizar mediante decreto alcaldicio 5 dias de aumento de plazo.  Cuenta con recepción provisoria de fecha 02/06/2016, con multas por $3,160,929 por 15 dias de atraso. </t>
    </r>
    <r>
      <rPr>
        <sz val="9"/>
        <color indexed="10"/>
        <rFont val="Arial"/>
        <family val="2"/>
      </rPr>
      <t xml:space="preserve">Cuenta con Acta de Recepción Definitiva del 16/05/2017.  Mediante Ord. 828 del 19/06/2017 de Directora de Obras Municipales a Sr. Alcalde solicita aprobar mediante decreto alcaldicio Acta de Recepción Definitiva.  Mediante Ord. 3041 del 04/07/2017 aprueba Acta de Recepción Definitiva. </t>
    </r>
  </si>
  <si>
    <t>Postulado vía On Line con fecha 27/03/2017 Codigo 1-C-2013-1143.  Se reingresa con código  1-C-2017-1036</t>
  </si>
  <si>
    <t>Postulado vía On Line con fecha 12,06,2013/ Codigo 1-C-2013-1165.  Se reingresa con código 1-C-2017-1043</t>
  </si>
  <si>
    <r>
      <t xml:space="preserve">Se reciben observaciones con fecha 17/04/2017.  Se dio respuesta a observeciones 28/04/2017.  Se reciben nuevas observaciones 31/05/2017, dando respuesta el 30/06/2017.  </t>
    </r>
    <r>
      <rPr>
        <sz val="9"/>
        <color indexed="10"/>
        <rFont val="Arial"/>
        <family val="2"/>
      </rPr>
      <t>Se recibe nueva observación con fecha 20/07/2017, dando respuesta el 26/07/2017.</t>
    </r>
  </si>
  <si>
    <t>Elegible con fecha 28/07/2017</t>
  </si>
  <si>
    <r>
      <t xml:space="preserve">Cuenta con Permiso Obra menor simple N°46 de fecha 24/11/2016/// D.A. N° 0002 de fecha 05/01/2016 adjudica a Constructora PROESSA SPA , con un palzo de 60 días corridos contados de la fecha de entrega de terreno. Mediante Ord. 124 de fecha 15/03/2017 de SECPLAN a Sr. Alcalde se solicita aprobación del Concejo Municipal para rejaba del 99% de Permiso de Ocupación de Vías.  D.A 1425 del 27/03/2017 autoriza rebaja de Permiso de Ocupación de Vías.  Mediante Ord. 157 del 03/04/2017 de SECPLAN a Sr. Alcalde se solicita autorizar cancelación por derechos municipales correspondiente a Ocupación de Vías.  D.A. 1655 del 10/04/2017 autoriza cancelación de derechos municipales.  Con fecha 26/04/2017 se cancelan derechos municipales por concepto de ocupación de vía pública.  D.A. 1822 del 24/04/2017 amplia en 20 dias corridos la ejecución del proyecto a partir del 11 de abril, con nueva fecha de término 30/04/2017.  Permiso N° 197 por Ocupación de Bien Nacional de Uso Público de fecha 08/03/2017.  </t>
    </r>
    <r>
      <rPr>
        <sz val="8"/>
        <color indexed="10"/>
        <rFont val="Arial"/>
        <family val="2"/>
      </rPr>
      <t>Mediante Ord. 958 del 12/07/2017 de Directora de Obras (S) a Sr. Alcalde solicita decreto aprobación aumento de plazo de 77 días con nueva fecha de término 16/07/2017.</t>
    </r>
  </si>
  <si>
    <r>
      <t xml:space="preserve">Mediante Ord. 134 del 20/03/2017 de SECPAN a Sr. Alcalde se remite convenio de transferencia para aprobación mediante Decreto Alcaldicio.  </t>
    </r>
    <r>
      <rPr>
        <sz val="9"/>
        <color indexed="10"/>
        <rFont val="Arial"/>
        <family val="2"/>
      </rPr>
      <t>Mediante Memo N° 12 del 20/07/2017 se remite a Encargado (S) UPEME, los antecedentes de licitación para evaluación técnica del proyecto.</t>
    </r>
  </si>
  <si>
    <t>1 Norte entre 11  y 12 Oriente</t>
  </si>
  <si>
    <t>Reposición de Veredas Edificio Comercio y Estacionamiento 1 Sur N° 1841, Talca</t>
  </si>
  <si>
    <t>El proyeto contempla la reposición de veredas, frente a la construcción que se esta ejecutando para Comercio Ambulante.</t>
  </si>
  <si>
    <t>Recursos Municipales 2016-2017</t>
  </si>
  <si>
    <t>Con fecha 25/07/2017 se da respuesta a consultas realizadas a través de portal Chilecompra y se suben aclaraciones.</t>
  </si>
  <si>
    <r>
      <t xml:space="preserve">Se solicitó mediante oficio N° 194 del 11,10,2016 cancelación derechos municipales para permiso de edificación, folio 201616591//DA N° 4788 del 18,10,2016 autoriza cancelación derechos municipales//Con fecha 21,11,2016 se cancelan derechos por concepto de permiso de edificación//Cuenta con Permiso de Edificación N° 179 del 22,11,2016//DA N° 5693 del 21,12,2016 adjudicación a Ingeniería y Construcción Montealto Ltda// Contrato firmado con fecha 09/01/2017.  D.A. 0286 del 24/01/2017 aprueba contrato. Acta de entrega de terreno del 26/01/2017, tiene 135 días para su ejecución, con fecha de término 09/06/2017.  Mediante Ord. 1161 del 25/05/2017 se solicita a SUBDERE autorización para utilizar el remanente en obras extraordinarias.  Mediante Ord. 1180 del 02/06/2017 de Jefe División Municipalidades a Sr. Alcalde aprueba aumento solicitado.  Mediante Ord. 806 de fecha  10/06/2017 de Directora de Obras a Sr. Alcalde,  solicita aumento de plazo de 21 y Decreto Alcaldicio que apruebe las obras extradordinarias.  D.A. 2936 del 23/06/2017 autoriza obras extraordinarias y amplia plazo de ejecución en 21 días.  </t>
    </r>
    <r>
      <rPr>
        <sz val="9"/>
        <color indexed="10"/>
        <rFont val="Arial"/>
        <family val="2"/>
      </rPr>
      <t xml:space="preserve"> Mediante Ord. 359 del 24/07/2017 a Sr. Alcalde de Secplan, se solicita aprobación mediante decreto alcaldicio de cancelación de derechos municipales, correspondiente a la modificación de Permiso de Edificación por obras extraordinarias.</t>
    </r>
  </si>
  <si>
    <t>ESTADO AL 31,07,2017</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</si>
</sst>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 numFmtId="217" formatCode="_-&quot;$&quot;\ * #,##0.0_-;\-&quot;$&quot;\ * #,##0.0_-;_-&quot;$&quot;\ * &quot;-&quot;?_-;_-@_-"/>
  </numFmts>
  <fonts count="56">
    <font>
      <sz val="10"/>
      <name val="Arial"/>
      <family val="0"/>
    </font>
    <font>
      <sz val="8"/>
      <name val="Arial"/>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9"/>
      <name val="Tahoma"/>
      <family val="2"/>
    </font>
    <font>
      <b/>
      <sz val="9"/>
      <name val="Tahoma"/>
      <family val="2"/>
    </font>
    <font>
      <sz val="9"/>
      <name val="Arial"/>
      <family val="2"/>
    </font>
    <font>
      <b/>
      <sz val="9"/>
      <name val="Arial"/>
      <family val="2"/>
    </font>
    <font>
      <b/>
      <u val="single"/>
      <sz val="10"/>
      <name val="Arial"/>
      <family val="2"/>
    </font>
    <font>
      <b/>
      <sz val="8"/>
      <name val="Arial"/>
      <family val="2"/>
    </font>
    <font>
      <sz val="9"/>
      <name val="Calibri"/>
      <family val="2"/>
    </font>
    <font>
      <sz val="10"/>
      <color indexed="10"/>
      <name val="Arial"/>
      <family val="2"/>
    </font>
    <font>
      <sz val="8"/>
      <name val="Verdana"/>
      <family val="2"/>
    </font>
    <font>
      <i/>
      <sz val="8"/>
      <name val="Arial"/>
      <family val="2"/>
    </font>
    <font>
      <sz val="9"/>
      <color indexed="10"/>
      <name val="Arial"/>
      <family val="2"/>
    </font>
    <font>
      <sz val="8"/>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8"/>
      <color rgb="FFFF0000"/>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FF99"/>
        <bgColor indexed="64"/>
      </patternFill>
    </fill>
    <fill>
      <patternFill patternType="solid">
        <fgColor theme="0"/>
        <bgColor indexed="64"/>
      </patternFill>
    </fill>
    <fill>
      <patternFill patternType="solid">
        <fgColor theme="3" tint="0.7999799847602844"/>
        <bgColor indexed="64"/>
      </patternFill>
    </fill>
    <fill>
      <patternFill patternType="solid">
        <fgColor theme="1"/>
        <bgColor indexed="64"/>
      </patternFill>
    </fill>
    <fill>
      <patternFill patternType="solid">
        <fgColor theme="4" tint="0.7999799847602844"/>
        <bgColor indexed="64"/>
      </patternFill>
    </fill>
    <fill>
      <patternFill patternType="solid">
        <fgColor theme="1" tint="0.04998999834060669"/>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medium"/>
      <bottom style="medium"/>
    </border>
    <border>
      <left style="medium"/>
      <right style="thin"/>
      <top style="thin"/>
      <bottom style="thin"/>
    </border>
    <border>
      <left style="thin"/>
      <right style="medium"/>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medium"/>
      <right style="thin"/>
      <top>
        <color indexed="63"/>
      </top>
      <bottom>
        <color indexed="63"/>
      </bottom>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medium"/>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thin"/>
    </border>
    <border>
      <left style="medium"/>
      <right style="thin"/>
      <top style="medium"/>
      <bottom style="thin"/>
    </border>
    <border>
      <left style="thin"/>
      <right style="medium"/>
      <top style="medium"/>
      <bottom style="thin"/>
    </border>
    <border>
      <left style="thin"/>
      <right style="medium"/>
      <top style="medium"/>
      <bottom style="medium"/>
    </border>
    <border>
      <left style="medium"/>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21"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5" fillId="28"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7"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48" fillId="20"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320">
    <xf numFmtId="0" fontId="0" fillId="0" borderId="0" xfId="0"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xf>
    <xf numFmtId="0" fontId="9" fillId="0" borderId="10" xfId="0" applyFont="1" applyBorder="1" applyAlignment="1">
      <alignment horizontal="justify" vertical="center" wrapText="1"/>
    </xf>
    <xf numFmtId="14" fontId="9" fillId="0" borderId="10" xfId="0" applyNumberFormat="1" applyFont="1" applyBorder="1" applyAlignment="1">
      <alignment horizontal="justify" vertical="center" wrapText="1"/>
    </xf>
    <xf numFmtId="182" fontId="9" fillId="0" borderId="10" xfId="51" applyNumberFormat="1" applyFont="1" applyFill="1" applyBorder="1" applyAlignment="1">
      <alignment horizontal="justify" vertical="center" wrapText="1"/>
    </xf>
    <xf numFmtId="0" fontId="9" fillId="32" borderId="10" xfId="0" applyFont="1" applyFill="1" applyBorder="1" applyAlignment="1">
      <alignment horizontal="justify" vertical="center" wrapText="1"/>
    </xf>
    <xf numFmtId="14" fontId="9" fillId="0" borderId="10" xfId="0" applyNumberFormat="1" applyFont="1" applyFill="1" applyBorder="1" applyAlignment="1">
      <alignment horizontal="justify" vertical="center" wrapText="1"/>
    </xf>
    <xf numFmtId="0" fontId="9" fillId="0" borderId="11" xfId="0" applyFont="1" applyBorder="1" applyAlignment="1">
      <alignment horizontal="justify" vertical="center" wrapText="1"/>
    </xf>
    <xf numFmtId="0" fontId="9" fillId="0" borderId="0" xfId="0" applyFont="1" applyAlignment="1">
      <alignment horizontal="justify" vertical="center" wrapText="1"/>
    </xf>
    <xf numFmtId="0" fontId="0" fillId="33" borderId="0" xfId="0" applyFill="1" applyAlignment="1">
      <alignment/>
    </xf>
    <xf numFmtId="0" fontId="9" fillId="0" borderId="10" xfId="0" applyFont="1" applyFill="1" applyBorder="1" applyAlignment="1">
      <alignment horizontal="center" vertical="center" wrapText="1"/>
    </xf>
    <xf numFmtId="182" fontId="4" fillId="0" borderId="10" xfId="51" applyNumberFormat="1" applyFont="1" applyFill="1" applyBorder="1" applyAlignment="1">
      <alignment horizontal="justify" vertical="center" wrapText="1"/>
    </xf>
    <xf numFmtId="180" fontId="9" fillId="0" borderId="10" xfId="0" applyNumberFormat="1" applyFont="1" applyBorder="1" applyAlignment="1">
      <alignment horizontal="justify" vertical="center" wrapText="1"/>
    </xf>
    <xf numFmtId="182" fontId="9" fillId="0" borderId="10" xfId="51" applyNumberFormat="1" applyFont="1" applyBorder="1" applyAlignment="1">
      <alignment horizontal="justify" vertical="center" wrapText="1"/>
    </xf>
    <xf numFmtId="0" fontId="9" fillId="0" borderId="10" xfId="0" applyFont="1" applyBorder="1" applyAlignment="1">
      <alignment vertical="center" wrapText="1"/>
    </xf>
    <xf numFmtId="0" fontId="9" fillId="0" borderId="0" xfId="0" applyFont="1" applyAlignment="1">
      <alignment/>
    </xf>
    <xf numFmtId="0" fontId="9" fillId="0" borderId="10" xfId="0" applyFont="1" applyFill="1" applyBorder="1" applyAlignment="1">
      <alignment vertical="center" wrapText="1"/>
    </xf>
    <xf numFmtId="182" fontId="9" fillId="0" borderId="10" xfId="0" applyNumberFormat="1" applyFont="1" applyBorder="1" applyAlignment="1">
      <alignment horizontal="justify" vertical="center" wrapText="1"/>
    </xf>
    <xf numFmtId="0" fontId="9" fillId="0" borderId="10" xfId="0" applyFont="1" applyFill="1" applyBorder="1" applyAlignment="1">
      <alignment horizontal="justify" vertical="center" wrapText="1"/>
    </xf>
    <xf numFmtId="0" fontId="9" fillId="0" borderId="0" xfId="0" applyFont="1" applyBorder="1" applyAlignment="1">
      <alignment horizontal="justify" vertical="center" wrapText="1"/>
    </xf>
    <xf numFmtId="0" fontId="9" fillId="0" borderId="10" xfId="0" applyFont="1" applyBorder="1" applyAlignment="1">
      <alignment/>
    </xf>
    <xf numFmtId="0" fontId="9" fillId="0" borderId="0" xfId="0" applyFont="1" applyFill="1" applyBorder="1" applyAlignment="1">
      <alignment/>
    </xf>
    <xf numFmtId="0" fontId="9" fillId="0" borderId="0" xfId="0" applyFont="1" applyBorder="1" applyAlignment="1">
      <alignment/>
    </xf>
    <xf numFmtId="0" fontId="9" fillId="0" borderId="0" xfId="0" applyFont="1" applyFill="1" applyAlignment="1">
      <alignment/>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82" fontId="9" fillId="0" borderId="10" xfId="0" applyNumberFormat="1" applyFont="1" applyFill="1" applyBorder="1" applyAlignment="1">
      <alignment horizontal="justify" vertical="center" wrapText="1"/>
    </xf>
    <xf numFmtId="180" fontId="9" fillId="0" borderId="10" xfId="0" applyNumberFormat="1" applyFont="1" applyFill="1" applyBorder="1" applyAlignment="1">
      <alignment horizontal="justify" vertical="center" wrapText="1"/>
    </xf>
    <xf numFmtId="0" fontId="9" fillId="0" borderId="10" xfId="0" applyFont="1" applyBorder="1" applyAlignment="1">
      <alignment horizontal="justify" vertical="top" wrapText="1"/>
    </xf>
    <xf numFmtId="0" fontId="9" fillId="0" borderId="10" xfId="0" applyFont="1" applyBorder="1" applyAlignment="1">
      <alignment horizontal="center" vertical="center"/>
    </xf>
    <xf numFmtId="0" fontId="9" fillId="0" borderId="10" xfId="0" applyFont="1" applyBorder="1" applyAlignment="1">
      <alignment wrapText="1"/>
    </xf>
    <xf numFmtId="0" fontId="9" fillId="32" borderId="0" xfId="0" applyFont="1" applyFill="1" applyAlignment="1">
      <alignment horizontal="center"/>
    </xf>
    <xf numFmtId="0" fontId="9" fillId="32" borderId="0" xfId="0" applyFont="1" applyFill="1" applyBorder="1" applyAlignment="1">
      <alignment/>
    </xf>
    <xf numFmtId="0" fontId="9" fillId="32" borderId="0" xfId="0" applyFont="1" applyFill="1" applyBorder="1" applyAlignment="1">
      <alignment horizontal="justify" vertical="center" wrapText="1"/>
    </xf>
    <xf numFmtId="182" fontId="9" fillId="0" borderId="10" xfId="51" applyNumberFormat="1" applyFont="1" applyBorder="1" applyAlignment="1">
      <alignment vertical="center"/>
    </xf>
    <xf numFmtId="0" fontId="9" fillId="0" borderId="10" xfId="0" applyFont="1" applyBorder="1" applyAlignment="1">
      <alignment horizontal="left" vertical="center" wrapText="1"/>
    </xf>
    <xf numFmtId="0" fontId="9" fillId="32" borderId="0" xfId="0" applyFont="1" applyFill="1" applyBorder="1" applyAlignment="1">
      <alignment vertical="center" wrapText="1"/>
    </xf>
    <xf numFmtId="0" fontId="9" fillId="0" borderId="11" xfId="0" applyFont="1" applyBorder="1" applyAlignment="1">
      <alignment vertical="center" wrapText="1"/>
    </xf>
    <xf numFmtId="0" fontId="9" fillId="32" borderId="0" xfId="0" applyFont="1" applyFill="1" applyBorder="1" applyAlignment="1">
      <alignment wrapText="1"/>
    </xf>
    <xf numFmtId="0" fontId="9" fillId="0" borderId="10" xfId="0" applyFont="1" applyFill="1" applyBorder="1" applyAlignment="1">
      <alignment/>
    </xf>
    <xf numFmtId="0" fontId="9" fillId="2" borderId="12" xfId="0" applyFont="1" applyFill="1" applyBorder="1" applyAlignment="1">
      <alignment horizontal="center" vertical="center" wrapText="1"/>
    </xf>
    <xf numFmtId="0" fontId="9" fillId="0" borderId="10" xfId="0" applyFont="1" applyBorder="1" applyAlignment="1">
      <alignment horizontal="justify" vertical="center"/>
    </xf>
    <xf numFmtId="0" fontId="1" fillId="0" borderId="0" xfId="0" applyFont="1" applyAlignment="1">
      <alignment/>
    </xf>
    <xf numFmtId="0" fontId="1" fillId="0" borderId="0" xfId="0" applyFont="1" applyFill="1" applyAlignment="1">
      <alignment/>
    </xf>
    <xf numFmtId="0" fontId="1" fillId="0" borderId="0" xfId="0" applyFont="1" applyFill="1" applyBorder="1" applyAlignment="1">
      <alignment/>
    </xf>
    <xf numFmtId="0" fontId="12"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0" fontId="1" fillId="34" borderId="10" xfId="0" applyFont="1" applyFill="1" applyBorder="1" applyAlignment="1">
      <alignment vertical="center" wrapText="1"/>
    </xf>
    <xf numFmtId="0" fontId="9" fillId="35" borderId="0" xfId="0" applyFont="1" applyFill="1" applyBorder="1" applyAlignment="1">
      <alignment horizontal="justify" vertical="center" wrapText="1"/>
    </xf>
    <xf numFmtId="0" fontId="1" fillId="0" borderId="13" xfId="0" applyFont="1" applyFill="1" applyBorder="1" applyAlignment="1">
      <alignment vertical="center" wrapText="1"/>
    </xf>
    <xf numFmtId="0" fontId="9" fillId="0" borderId="10" xfId="0" applyFont="1" applyFill="1" applyBorder="1" applyAlignment="1">
      <alignment horizontal="left" vertical="center" wrapText="1"/>
    </xf>
    <xf numFmtId="182" fontId="9" fillId="0" borderId="10" xfId="51" applyNumberFormat="1" applyFont="1" applyFill="1" applyBorder="1" applyAlignment="1">
      <alignment vertical="center" wrapText="1"/>
    </xf>
    <xf numFmtId="182" fontId="9" fillId="0" borderId="10" xfId="51" applyNumberFormat="1" applyFont="1" applyBorder="1" applyAlignment="1">
      <alignment vertical="center" wrapText="1"/>
    </xf>
    <xf numFmtId="0" fontId="9" fillId="32" borderId="0" xfId="0" applyFont="1" applyFill="1" applyBorder="1" applyAlignment="1">
      <alignment vertical="center"/>
    </xf>
    <xf numFmtId="0" fontId="13" fillId="0" borderId="10" xfId="0" applyFont="1" applyBorder="1" applyAlignment="1">
      <alignment horizontal="justify" vertical="center" wrapText="1"/>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0" fontId="9" fillId="0" borderId="0" xfId="0" applyFont="1" applyBorder="1" applyAlignment="1">
      <alignment wrapText="1"/>
    </xf>
    <xf numFmtId="0" fontId="1" fillId="0" borderId="10" xfId="0" applyFont="1" applyFill="1" applyBorder="1" applyAlignment="1">
      <alignment vertical="top" wrapText="1"/>
    </xf>
    <xf numFmtId="0" fontId="1" fillId="0" borderId="13" xfId="0" applyFont="1" applyFill="1" applyBorder="1" applyAlignment="1">
      <alignment vertical="top" wrapText="1"/>
    </xf>
    <xf numFmtId="0" fontId="1" fillId="0" borderId="10" xfId="0" applyFont="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Alignment="1">
      <alignment vertical="top"/>
    </xf>
    <xf numFmtId="0" fontId="1" fillId="34" borderId="10" xfId="0" applyFont="1" applyFill="1" applyBorder="1" applyAlignment="1">
      <alignment vertical="top" wrapText="1"/>
    </xf>
    <xf numFmtId="0" fontId="1" fillId="0" borderId="10" xfId="0" applyFont="1" applyFill="1" applyBorder="1" applyAlignment="1">
      <alignment horizontal="justify" vertical="top"/>
    </xf>
    <xf numFmtId="0" fontId="1" fillId="0" borderId="10" xfId="0" applyFont="1" applyFill="1" applyBorder="1" applyAlignment="1">
      <alignment horizontal="justify" vertical="top" wrapText="1"/>
    </xf>
    <xf numFmtId="0" fontId="1" fillId="0" borderId="10" xfId="0" applyFont="1" applyBorder="1" applyAlignment="1">
      <alignment horizontal="justify" vertical="top"/>
    </xf>
    <xf numFmtId="182" fontId="1" fillId="0" borderId="10" xfId="51" applyNumberFormat="1" applyFont="1" applyFill="1" applyBorder="1" applyAlignment="1">
      <alignment vertical="center" wrapText="1"/>
    </xf>
    <xf numFmtId="182" fontId="1" fillId="34" borderId="10" xfId="51" applyNumberFormat="1" applyFont="1" applyFill="1" applyBorder="1" applyAlignment="1">
      <alignment vertical="center" wrapText="1"/>
    </xf>
    <xf numFmtId="182" fontId="1" fillId="0" borderId="10" xfId="54" applyNumberFormat="1" applyFont="1" applyFill="1" applyBorder="1" applyAlignment="1">
      <alignment vertical="center" wrapText="1"/>
    </xf>
    <xf numFmtId="0" fontId="1" fillId="0" borderId="10" xfId="0" applyFont="1" applyFill="1" applyBorder="1" applyAlignment="1">
      <alignment horizontal="justify" vertical="center" wrapText="1"/>
    </xf>
    <xf numFmtId="182" fontId="1" fillId="0" borderId="10" xfId="54" applyNumberFormat="1" applyFont="1" applyFill="1" applyBorder="1" applyAlignment="1">
      <alignment horizontal="justify" vertical="center" wrapText="1"/>
    </xf>
    <xf numFmtId="0" fontId="1" fillId="0" borderId="10" xfId="0" applyFont="1" applyBorder="1" applyAlignment="1">
      <alignment vertical="center" wrapText="1"/>
    </xf>
    <xf numFmtId="182" fontId="1" fillId="0" borderId="10" xfId="54"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182" fontId="1" fillId="0" borderId="10" xfId="54" applyNumberFormat="1" applyFont="1" applyFill="1" applyBorder="1" applyAlignment="1">
      <alignment horizontal="left" vertical="center" wrapText="1"/>
    </xf>
    <xf numFmtId="0" fontId="1" fillId="0" borderId="0" xfId="0" applyFont="1" applyAlignment="1">
      <alignment vertical="center"/>
    </xf>
    <xf numFmtId="0" fontId="1" fillId="0" borderId="10" xfId="0" applyFont="1" applyBorder="1" applyAlignment="1">
      <alignment horizontal="left" vertical="center" wrapText="1"/>
    </xf>
    <xf numFmtId="0" fontId="1" fillId="0" borderId="0" xfId="0" applyFont="1" applyFill="1" applyBorder="1" applyAlignment="1">
      <alignment vertical="center"/>
    </xf>
    <xf numFmtId="14" fontId="1" fillId="0" borderId="10" xfId="0" applyNumberFormat="1" applyFont="1" applyFill="1" applyBorder="1" applyAlignment="1">
      <alignment vertical="center" wrapText="1"/>
    </xf>
    <xf numFmtId="14" fontId="1" fillId="34" borderId="10" xfId="0" applyNumberFormat="1" applyFont="1" applyFill="1" applyBorder="1" applyAlignment="1">
      <alignment vertical="center" wrapText="1"/>
    </xf>
    <xf numFmtId="14" fontId="1" fillId="0" borderId="10" xfId="0" applyNumberFormat="1" applyFont="1" applyFill="1" applyBorder="1" applyAlignment="1">
      <alignment horizontal="justify" vertical="center" wrapText="1"/>
    </xf>
    <xf numFmtId="3" fontId="1" fillId="0" borderId="10" xfId="0" applyNumberFormat="1" applyFont="1" applyFill="1" applyBorder="1" applyAlignment="1">
      <alignment vertical="center" wrapText="1"/>
    </xf>
    <xf numFmtId="0" fontId="1" fillId="0" borderId="14" xfId="0" applyFont="1" applyBorder="1" applyAlignment="1">
      <alignment vertical="center" wrapText="1"/>
    </xf>
    <xf numFmtId="0" fontId="1" fillId="34" borderId="14" xfId="0" applyFont="1" applyFill="1" applyBorder="1" applyAlignment="1">
      <alignment vertical="center" wrapText="1"/>
    </xf>
    <xf numFmtId="0" fontId="1" fillId="0" borderId="14" xfId="0" applyFont="1" applyFill="1" applyBorder="1" applyAlignment="1">
      <alignment vertical="center" wrapText="1"/>
    </xf>
    <xf numFmtId="0" fontId="1" fillId="0" borderId="14" xfId="0" applyFont="1" applyFill="1" applyBorder="1" applyAlignment="1">
      <alignment horizontal="justify" vertical="center" wrapText="1"/>
    </xf>
    <xf numFmtId="0" fontId="1" fillId="0" borderId="0" xfId="0" applyFont="1" applyAlignment="1">
      <alignment horizontal="justify" vertical="top"/>
    </xf>
    <xf numFmtId="0" fontId="9" fillId="0" borderId="0" xfId="0" applyFont="1" applyAlignment="1">
      <alignment wrapText="1"/>
    </xf>
    <xf numFmtId="182" fontId="9" fillId="0" borderId="10" xfId="51" applyNumberFormat="1" applyFont="1" applyFill="1" applyBorder="1" applyAlignment="1">
      <alignment vertical="center"/>
    </xf>
    <xf numFmtId="14" fontId="1" fillId="0" borderId="10" xfId="0" applyNumberFormat="1" applyFont="1" applyBorder="1" applyAlignment="1">
      <alignment horizontal="left" vertical="center" wrapText="1"/>
    </xf>
    <xf numFmtId="0" fontId="9" fillId="0" borderId="0" xfId="0" applyFont="1" applyFill="1" applyBorder="1" applyAlignment="1">
      <alignment vertical="center" wrapText="1"/>
    </xf>
    <xf numFmtId="0" fontId="10" fillId="22" borderId="15" xfId="0" applyFont="1" applyFill="1" applyBorder="1" applyAlignment="1">
      <alignment horizontal="center" vertical="center" wrapText="1"/>
    </xf>
    <xf numFmtId="0" fontId="10" fillId="36" borderId="16" xfId="0" applyFont="1" applyFill="1" applyBorder="1" applyAlignment="1">
      <alignment horizontal="center" vertical="center" wrapText="1"/>
    </xf>
    <xf numFmtId="192" fontId="10" fillId="22" borderId="16" xfId="0" applyNumberFormat="1" applyFont="1" applyFill="1" applyBorder="1" applyAlignment="1">
      <alignment horizontal="center" vertical="center" wrapText="1"/>
    </xf>
    <xf numFmtId="192" fontId="10" fillId="22" borderId="17" xfId="0" applyNumberFormat="1" applyFont="1" applyFill="1" applyBorder="1" applyAlignment="1">
      <alignment horizontal="center" vertical="center" wrapText="1"/>
    </xf>
    <xf numFmtId="0" fontId="9" fillId="0" borderId="10" xfId="0" applyFont="1" applyFill="1" applyBorder="1" applyAlignment="1">
      <alignment horizontal="justify" vertical="center" textRotation="90" wrapText="1"/>
    </xf>
    <xf numFmtId="0" fontId="9" fillId="0" borderId="0" xfId="0" applyFont="1" applyAlignment="1">
      <alignment textRotation="90"/>
    </xf>
    <xf numFmtId="0" fontId="9" fillId="0" borderId="18" xfId="0" applyFont="1" applyFill="1" applyBorder="1" applyAlignment="1">
      <alignment horizontal="justify" vertical="center" wrapText="1"/>
    </xf>
    <xf numFmtId="0" fontId="9" fillId="37" borderId="0" xfId="0" applyFont="1" applyFill="1" applyBorder="1" applyAlignment="1">
      <alignment/>
    </xf>
    <xf numFmtId="0" fontId="10" fillId="37" borderId="0" xfId="0" applyFont="1" applyFill="1" applyBorder="1" applyAlignment="1">
      <alignment horizontal="center" vertical="center" wrapText="1"/>
    </xf>
    <xf numFmtId="0" fontId="9" fillId="37" borderId="0" xfId="0" applyFont="1" applyFill="1" applyBorder="1" applyAlignment="1">
      <alignment horizontal="justify" vertical="center" wrapText="1"/>
    </xf>
    <xf numFmtId="0" fontId="9" fillId="37" borderId="0" xfId="0" applyFont="1" applyFill="1" applyAlignment="1">
      <alignment/>
    </xf>
    <xf numFmtId="0" fontId="10" fillId="37" borderId="16" xfId="0" applyFont="1" applyFill="1" applyBorder="1" applyAlignment="1">
      <alignment horizontal="center" vertical="center" wrapText="1"/>
    </xf>
    <xf numFmtId="0" fontId="9" fillId="37" borderId="11" xfId="0" applyFont="1" applyFill="1" applyBorder="1" applyAlignment="1">
      <alignment horizontal="justify" vertical="center" wrapText="1"/>
    </xf>
    <xf numFmtId="0" fontId="9" fillId="37" borderId="10" xfId="0" applyFont="1" applyFill="1" applyBorder="1" applyAlignment="1">
      <alignment horizontal="justify" vertical="center" wrapText="1"/>
    </xf>
    <xf numFmtId="0" fontId="9" fillId="37" borderId="10" xfId="0" applyFont="1" applyFill="1" applyBorder="1" applyAlignment="1">
      <alignment vertical="center" wrapText="1"/>
    </xf>
    <xf numFmtId="0" fontId="10" fillId="22" borderId="16" xfId="0" applyFont="1" applyFill="1" applyBorder="1" applyAlignment="1">
      <alignment horizontal="center" vertical="center" wrapText="1"/>
    </xf>
    <xf numFmtId="182" fontId="9" fillId="0" borderId="0" xfId="51" applyNumberFormat="1" applyFont="1" applyAlignment="1">
      <alignment/>
    </xf>
    <xf numFmtId="182" fontId="10" fillId="22" borderId="17" xfId="51" applyNumberFormat="1" applyFont="1" applyFill="1" applyBorder="1" applyAlignment="1">
      <alignment horizontal="center" vertical="center" wrapText="1"/>
    </xf>
    <xf numFmtId="0" fontId="10" fillId="13" borderId="19" xfId="0" applyFont="1" applyFill="1" applyBorder="1" applyAlignment="1">
      <alignment horizontal="center" vertical="center" wrapText="1"/>
    </xf>
    <xf numFmtId="192" fontId="10" fillId="13" borderId="19" xfId="0" applyNumberFormat="1" applyFont="1" applyFill="1" applyBorder="1" applyAlignment="1">
      <alignment horizontal="center" vertical="center" wrapText="1"/>
    </xf>
    <xf numFmtId="0" fontId="9" fillId="13" borderId="19" xfId="0" applyFont="1" applyFill="1" applyBorder="1" applyAlignment="1">
      <alignment horizontal="center" vertical="center" textRotation="90" wrapText="1"/>
    </xf>
    <xf numFmtId="0" fontId="9" fillId="13" borderId="19" xfId="0" applyFont="1" applyFill="1" applyBorder="1" applyAlignment="1">
      <alignment vertical="center" textRotation="90" wrapText="1"/>
    </xf>
    <xf numFmtId="0" fontId="9" fillId="13" borderId="19" xfId="0" applyFont="1" applyFill="1" applyBorder="1" applyAlignment="1">
      <alignment horizontal="center" vertical="center" wrapText="1"/>
    </xf>
    <xf numFmtId="0" fontId="10" fillId="38" borderId="20" xfId="0" applyFont="1" applyFill="1" applyBorder="1" applyAlignment="1">
      <alignment horizontal="center" vertical="center" textRotation="90" wrapText="1"/>
    </xf>
    <xf numFmtId="0" fontId="10" fillId="38" borderId="16" xfId="0" applyFont="1" applyFill="1" applyBorder="1" applyAlignment="1">
      <alignment horizontal="center" vertical="center" textRotation="90" wrapText="1"/>
    </xf>
    <xf numFmtId="0" fontId="9" fillId="0" borderId="10" xfId="0" applyFont="1" applyFill="1" applyBorder="1" applyAlignment="1">
      <alignment horizontal="center" vertical="center" textRotation="90" wrapText="1"/>
    </xf>
    <xf numFmtId="182" fontId="9" fillId="36" borderId="16" xfId="51" applyNumberFormat="1"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37" borderId="10" xfId="0" applyFont="1" applyFill="1" applyBorder="1" applyAlignment="1">
      <alignment/>
    </xf>
    <xf numFmtId="0" fontId="15" fillId="0" borderId="10" xfId="0" applyFont="1" applyBorder="1" applyAlignment="1">
      <alignment horizontal="left" vertical="center" wrapText="1"/>
    </xf>
    <xf numFmtId="0" fontId="9" fillId="37" borderId="21" xfId="0" applyFont="1" applyFill="1" applyBorder="1" applyAlignment="1">
      <alignment/>
    </xf>
    <xf numFmtId="0" fontId="9" fillId="32" borderId="13" xfId="0" applyFont="1" applyFill="1" applyBorder="1" applyAlignment="1">
      <alignment horizontal="center" vertical="center" wrapText="1"/>
    </xf>
    <xf numFmtId="0" fontId="9" fillId="32" borderId="22" xfId="0" applyFont="1" applyFill="1" applyBorder="1" applyAlignment="1">
      <alignment horizontal="center" vertical="center" wrapText="1"/>
    </xf>
    <xf numFmtId="0" fontId="9" fillId="0" borderId="23" xfId="0" applyFont="1" applyFill="1" applyBorder="1" applyAlignment="1">
      <alignment horizontal="justify" vertical="center" textRotation="90" wrapText="1"/>
    </xf>
    <xf numFmtId="0" fontId="9" fillId="0" borderId="23" xfId="0" applyFont="1" applyFill="1" applyBorder="1" applyAlignment="1">
      <alignment horizontal="justify" vertical="center" wrapText="1"/>
    </xf>
    <xf numFmtId="0" fontId="9" fillId="37" borderId="23" xfId="0" applyFont="1" applyFill="1" applyBorder="1" applyAlignment="1">
      <alignment horizontal="justify" vertical="center" wrapText="1"/>
    </xf>
    <xf numFmtId="182" fontId="9" fillId="0" borderId="23" xfId="51" applyNumberFormat="1" applyFont="1" applyFill="1" applyBorder="1" applyAlignment="1">
      <alignment horizontal="justify" vertical="center" wrapText="1"/>
    </xf>
    <xf numFmtId="180" fontId="9" fillId="0" borderId="23" xfId="0" applyNumberFormat="1" applyFont="1" applyFill="1" applyBorder="1" applyAlignment="1">
      <alignment horizontal="justify" vertical="center" wrapText="1"/>
    </xf>
    <xf numFmtId="0" fontId="9" fillId="0" borderId="23" xfId="0" applyFont="1" applyBorder="1" applyAlignment="1">
      <alignment/>
    </xf>
    <xf numFmtId="0" fontId="9" fillId="37" borderId="23" xfId="0" applyFont="1" applyFill="1" applyBorder="1" applyAlignment="1">
      <alignment/>
    </xf>
    <xf numFmtId="0" fontId="9" fillId="32" borderId="24" xfId="0" applyFont="1" applyFill="1" applyBorder="1" applyAlignment="1">
      <alignment horizontal="center" vertical="center" wrapText="1"/>
    </xf>
    <xf numFmtId="0" fontId="9" fillId="32" borderId="19" xfId="0" applyFont="1" applyFill="1" applyBorder="1" applyAlignment="1">
      <alignment horizontal="justify" vertical="center" textRotation="90" wrapText="1"/>
    </xf>
    <xf numFmtId="0" fontId="9" fillId="32" borderId="19" xfId="0" applyFont="1" applyFill="1" applyBorder="1" applyAlignment="1">
      <alignment horizontal="justify" vertical="center" wrapText="1"/>
    </xf>
    <xf numFmtId="0" fontId="9" fillId="37" borderId="19" xfId="0" applyFont="1" applyFill="1" applyBorder="1" applyAlignment="1">
      <alignment horizontal="justify" vertical="center" wrapText="1"/>
    </xf>
    <xf numFmtId="182" fontId="9" fillId="32" borderId="19" xfId="51" applyNumberFormat="1" applyFont="1" applyFill="1" applyBorder="1" applyAlignment="1">
      <alignment horizontal="justify" vertical="center" wrapText="1"/>
    </xf>
    <xf numFmtId="180" fontId="9" fillId="32" borderId="19" xfId="0" applyNumberFormat="1" applyFont="1" applyFill="1" applyBorder="1" applyAlignment="1">
      <alignment horizontal="justify" vertical="center" wrapText="1"/>
    </xf>
    <xf numFmtId="0" fontId="9" fillId="0" borderId="19" xfId="0" applyFont="1" applyBorder="1" applyAlignment="1">
      <alignment/>
    </xf>
    <xf numFmtId="0" fontId="9" fillId="37" borderId="19" xfId="0" applyFont="1" applyFill="1" applyBorder="1" applyAlignment="1">
      <alignment/>
    </xf>
    <xf numFmtId="0" fontId="9" fillId="13" borderId="22" xfId="0" applyFont="1" applyFill="1" applyBorder="1" applyAlignment="1">
      <alignment horizontal="center" vertical="center" textRotation="90" wrapText="1"/>
    </xf>
    <xf numFmtId="0" fontId="9" fillId="13" borderId="23" xfId="0" applyFont="1" applyFill="1" applyBorder="1" applyAlignment="1">
      <alignment horizontal="center" vertical="center" textRotation="90" wrapText="1"/>
    </xf>
    <xf numFmtId="0" fontId="9" fillId="13" borderId="23" xfId="0" applyFont="1" applyFill="1" applyBorder="1" applyAlignment="1">
      <alignment vertical="center" textRotation="90" wrapText="1"/>
    </xf>
    <xf numFmtId="0" fontId="9" fillId="13" borderId="23" xfId="0" applyFont="1" applyFill="1" applyBorder="1" applyAlignment="1">
      <alignment horizontal="center" vertical="center" wrapText="1"/>
    </xf>
    <xf numFmtId="0" fontId="10" fillId="13" borderId="23"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10" fillId="22" borderId="23" xfId="0" applyFont="1" applyFill="1" applyBorder="1" applyAlignment="1">
      <alignment horizontal="center" vertical="center" wrapText="1"/>
    </xf>
    <xf numFmtId="182" fontId="9" fillId="36" borderId="23" xfId="51" applyNumberFormat="1" applyFont="1" applyFill="1" applyBorder="1" applyAlignment="1">
      <alignment horizontal="center" vertical="center" wrapText="1"/>
    </xf>
    <xf numFmtId="0" fontId="10" fillId="36" borderId="23" xfId="0" applyFont="1" applyFill="1" applyBorder="1" applyAlignment="1">
      <alignment horizontal="center" vertical="center" wrapText="1"/>
    </xf>
    <xf numFmtId="192" fontId="10" fillId="22" borderId="23" xfId="0" applyNumberFormat="1" applyFont="1" applyFill="1" applyBorder="1" applyAlignment="1">
      <alignment horizontal="center" vertical="center" wrapText="1"/>
    </xf>
    <xf numFmtId="182" fontId="10" fillId="22" borderId="23" xfId="51" applyNumberFormat="1" applyFont="1" applyFill="1" applyBorder="1" applyAlignment="1">
      <alignment horizontal="center" vertical="center" wrapText="1"/>
    </xf>
    <xf numFmtId="0" fontId="10" fillId="38" borderId="23" xfId="0" applyFont="1" applyFill="1" applyBorder="1" applyAlignment="1">
      <alignment horizontal="center" vertical="center" textRotation="90" wrapText="1"/>
    </xf>
    <xf numFmtId="192" fontId="10" fillId="13" borderId="23" xfId="0" applyNumberFormat="1" applyFont="1" applyFill="1" applyBorder="1" applyAlignment="1">
      <alignment horizontal="center" vertical="center" wrapText="1"/>
    </xf>
    <xf numFmtId="0" fontId="9" fillId="37" borderId="10" xfId="0" applyFont="1" applyFill="1" applyBorder="1" applyAlignment="1">
      <alignment horizontal="justify" vertical="center"/>
    </xf>
    <xf numFmtId="182" fontId="9" fillId="37" borderId="10" xfId="51" applyNumberFormat="1" applyFont="1" applyFill="1" applyBorder="1" applyAlignment="1">
      <alignment horizontal="justify" vertical="center" wrapText="1"/>
    </xf>
    <xf numFmtId="0" fontId="9" fillId="37" borderId="11" xfId="0" applyFont="1" applyFill="1" applyBorder="1" applyAlignment="1">
      <alignment vertical="center" wrapText="1"/>
    </xf>
    <xf numFmtId="182" fontId="9" fillId="37" borderId="10" xfId="51" applyNumberFormat="1" applyFont="1" applyFill="1" applyBorder="1" applyAlignment="1">
      <alignment vertical="center"/>
    </xf>
    <xf numFmtId="0" fontId="9" fillId="13" borderId="25" xfId="0" applyFont="1" applyFill="1" applyBorder="1" applyAlignment="1">
      <alignment horizontal="center" vertical="center" textRotation="90" wrapText="1"/>
    </xf>
    <xf numFmtId="0" fontId="9" fillId="13" borderId="12" xfId="0" applyFont="1" applyFill="1" applyBorder="1" applyAlignment="1">
      <alignment horizontal="center" vertical="center" textRotation="90" wrapText="1"/>
    </xf>
    <xf numFmtId="0" fontId="9" fillId="13" borderId="12"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10" fillId="22" borderId="26" xfId="0" applyFont="1" applyFill="1" applyBorder="1" applyAlignment="1">
      <alignment horizontal="center" vertical="center" wrapText="1"/>
    </xf>
    <xf numFmtId="0" fontId="10" fillId="22" borderId="12" xfId="0" applyFont="1" applyFill="1" applyBorder="1" applyAlignment="1">
      <alignment horizontal="center" vertical="center" wrapText="1"/>
    </xf>
    <xf numFmtId="182" fontId="9" fillId="36" borderId="12" xfId="51" applyNumberFormat="1" applyFont="1" applyFill="1" applyBorder="1" applyAlignment="1">
      <alignment horizontal="center" vertical="center" wrapText="1"/>
    </xf>
    <xf numFmtId="0" fontId="10" fillId="36" borderId="12" xfId="0" applyFont="1" applyFill="1" applyBorder="1" applyAlignment="1">
      <alignment horizontal="center" vertical="center" wrapText="1"/>
    </xf>
    <xf numFmtId="192" fontId="10" fillId="22" borderId="12" xfId="0" applyNumberFormat="1" applyFont="1" applyFill="1" applyBorder="1" applyAlignment="1">
      <alignment horizontal="center" vertical="center" wrapText="1"/>
    </xf>
    <xf numFmtId="192" fontId="10" fillId="22" borderId="27" xfId="0" applyNumberFormat="1" applyFont="1" applyFill="1" applyBorder="1" applyAlignment="1">
      <alignment horizontal="center" vertical="center" wrapText="1"/>
    </xf>
    <xf numFmtId="182" fontId="10" fillId="22" borderId="27" xfId="51" applyNumberFormat="1" applyFont="1" applyFill="1" applyBorder="1" applyAlignment="1">
      <alignment horizontal="center" vertical="center" wrapText="1"/>
    </xf>
    <xf numFmtId="0" fontId="10" fillId="38" borderId="25" xfId="0" applyFont="1" applyFill="1" applyBorder="1" applyAlignment="1">
      <alignment horizontal="center" vertical="center" textRotation="90" wrapText="1"/>
    </xf>
    <xf numFmtId="0" fontId="10" fillId="38" borderId="12" xfId="0" applyFont="1" applyFill="1" applyBorder="1" applyAlignment="1">
      <alignment horizontal="center" vertical="center" textRotation="90" wrapText="1"/>
    </xf>
    <xf numFmtId="192" fontId="10" fillId="13" borderId="12" xfId="0" applyNumberFormat="1" applyFont="1" applyFill="1" applyBorder="1" applyAlignment="1">
      <alignment horizontal="center" vertical="center" wrapText="1"/>
    </xf>
    <xf numFmtId="0" fontId="9" fillId="39" borderId="10" xfId="0" applyFont="1" applyFill="1" applyBorder="1" applyAlignment="1">
      <alignment horizontal="justify" vertical="center" wrapText="1"/>
    </xf>
    <xf numFmtId="0" fontId="10" fillId="39" borderId="12" xfId="0" applyFont="1" applyFill="1" applyBorder="1" applyAlignment="1">
      <alignment horizontal="center" vertical="center" wrapText="1"/>
    </xf>
    <xf numFmtId="0" fontId="10" fillId="39" borderId="0" xfId="0" applyFont="1" applyFill="1" applyBorder="1" applyAlignment="1">
      <alignment horizontal="center" vertical="center"/>
    </xf>
    <xf numFmtId="0" fontId="9" fillId="39" borderId="0" xfId="0" applyFont="1" applyFill="1" applyBorder="1" applyAlignment="1">
      <alignment/>
    </xf>
    <xf numFmtId="0" fontId="9" fillId="39" borderId="0" xfId="0" applyFont="1" applyFill="1" applyAlignment="1">
      <alignment/>
    </xf>
    <xf numFmtId="0" fontId="9" fillId="39" borderId="12" xfId="0" applyFont="1" applyFill="1" applyBorder="1" applyAlignment="1">
      <alignment horizontal="center" vertical="center" wrapText="1"/>
    </xf>
    <xf numFmtId="0" fontId="9" fillId="0" borderId="19" xfId="0" applyFont="1" applyFill="1" applyBorder="1" applyAlignment="1">
      <alignment horizontal="justify" vertical="center" wrapText="1"/>
    </xf>
    <xf numFmtId="0" fontId="10" fillId="37" borderId="27" xfId="0" applyFont="1" applyFill="1" applyBorder="1" applyAlignment="1">
      <alignment horizontal="center" vertical="center" wrapText="1"/>
    </xf>
    <xf numFmtId="0" fontId="9" fillId="13" borderId="28" xfId="0" applyFont="1" applyFill="1" applyBorder="1" applyAlignment="1">
      <alignment horizontal="center" vertical="center" textRotation="90" wrapText="1"/>
    </xf>
    <xf numFmtId="0" fontId="1" fillId="0" borderId="10" xfId="0" applyFont="1" applyFill="1" applyBorder="1" applyAlignment="1">
      <alignment vertical="center" textRotation="90" wrapText="1"/>
    </xf>
    <xf numFmtId="0" fontId="1" fillId="0" borderId="10" xfId="0" applyFont="1" applyBorder="1" applyAlignment="1">
      <alignment vertical="center" textRotation="90" wrapText="1"/>
    </xf>
    <xf numFmtId="0" fontId="1" fillId="37" borderId="10" xfId="0" applyFont="1" applyFill="1" applyBorder="1" applyAlignment="1">
      <alignment vertical="center" wrapText="1"/>
    </xf>
    <xf numFmtId="0" fontId="1" fillId="34" borderId="10" xfId="0" applyFont="1" applyFill="1" applyBorder="1" applyAlignment="1">
      <alignment vertical="center" textRotation="90" wrapText="1"/>
    </xf>
    <xf numFmtId="0" fontId="1" fillId="37" borderId="10" xfId="0" applyFont="1" applyFill="1" applyBorder="1" applyAlignment="1">
      <alignment horizontal="justify" vertical="center" wrapText="1"/>
    </xf>
    <xf numFmtId="0" fontId="1" fillId="0" borderId="10" xfId="0" applyFont="1" applyFill="1" applyBorder="1" applyAlignment="1">
      <alignment horizontal="justify" vertical="center" textRotation="90" wrapText="1"/>
    </xf>
    <xf numFmtId="0" fontId="1" fillId="0" borderId="10" xfId="0" applyFont="1" applyBorder="1" applyAlignment="1">
      <alignment horizontal="center" vertical="center" textRotation="90"/>
    </xf>
    <xf numFmtId="0" fontId="1" fillId="37" borderId="10" xfId="0" applyFont="1" applyFill="1" applyBorder="1" applyAlignment="1">
      <alignment horizontal="center" vertical="center"/>
    </xf>
    <xf numFmtId="0" fontId="1" fillId="0" borderId="10" xfId="0" applyFont="1" applyFill="1" applyBorder="1" applyAlignment="1">
      <alignment horizontal="center" vertical="center" textRotation="90"/>
    </xf>
    <xf numFmtId="0" fontId="1" fillId="37" borderId="10" xfId="0" applyFont="1" applyFill="1" applyBorder="1" applyAlignment="1">
      <alignment horizontal="left" vertical="center" wrapText="1"/>
    </xf>
    <xf numFmtId="0" fontId="1" fillId="0" borderId="10" xfId="0" applyFont="1" applyFill="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37" borderId="10" xfId="0" applyFont="1" applyFill="1" applyBorder="1" applyAlignment="1">
      <alignment horizontal="center" vertical="center" wrapText="1"/>
    </xf>
    <xf numFmtId="0" fontId="1" fillId="0" borderId="10" xfId="0" applyFont="1" applyFill="1" applyBorder="1" applyAlignment="1">
      <alignment horizontal="left" vertical="center" textRotation="90" wrapText="1"/>
    </xf>
    <xf numFmtId="0" fontId="1" fillId="0" borderId="0" xfId="0" applyFont="1" applyFill="1" applyBorder="1" applyAlignment="1">
      <alignment vertical="center" textRotation="90"/>
    </xf>
    <xf numFmtId="0" fontId="1" fillId="37" borderId="0" xfId="0" applyFont="1" applyFill="1" applyBorder="1" applyAlignment="1">
      <alignment vertical="center"/>
    </xf>
    <xf numFmtId="0" fontId="1" fillId="0" borderId="0" xfId="0" applyFont="1" applyAlignment="1">
      <alignment vertical="center" textRotation="90"/>
    </xf>
    <xf numFmtId="0" fontId="1" fillId="37" borderId="0" xfId="0" applyFont="1" applyFill="1" applyAlignment="1">
      <alignment vertical="center"/>
    </xf>
    <xf numFmtId="0" fontId="1" fillId="0" borderId="0" xfId="0" applyFont="1" applyFill="1" applyAlignment="1">
      <alignment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0" fontId="10" fillId="0" borderId="0" xfId="0" applyFont="1" applyFill="1" applyBorder="1" applyAlignment="1">
      <alignment/>
    </xf>
    <xf numFmtId="0" fontId="10" fillId="0" borderId="29" xfId="0" applyFont="1" applyFill="1" applyBorder="1" applyAlignment="1">
      <alignment/>
    </xf>
    <xf numFmtId="0" fontId="10" fillId="0" borderId="30" xfId="0" applyFont="1" applyFill="1" applyBorder="1" applyAlignment="1">
      <alignment/>
    </xf>
    <xf numFmtId="0" fontId="10" fillId="37" borderId="31" xfId="0" applyFont="1" applyFill="1" applyBorder="1" applyAlignment="1">
      <alignment/>
    </xf>
    <xf numFmtId="0" fontId="9" fillId="0" borderId="18" xfId="0" applyFont="1" applyBorder="1" applyAlignment="1">
      <alignment horizontal="center" vertical="center" textRotation="90" wrapText="1"/>
    </xf>
    <xf numFmtId="0" fontId="9" fillId="35" borderId="10" xfId="0" applyFont="1" applyFill="1" applyBorder="1" applyAlignment="1">
      <alignment horizontal="justify" vertical="center" wrapText="1"/>
    </xf>
    <xf numFmtId="0" fontId="9" fillId="0" borderId="10" xfId="0" applyFont="1" applyBorder="1" applyAlignment="1">
      <alignment horizontal="center" vertical="center" textRotation="90"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textRotation="90" wrapText="1"/>
    </xf>
    <xf numFmtId="182" fontId="9" fillId="0" borderId="11" xfId="51" applyNumberFormat="1" applyFont="1" applyBorder="1" applyAlignment="1">
      <alignment horizontal="justify" vertical="center" wrapText="1"/>
    </xf>
    <xf numFmtId="182" fontId="9" fillId="0" borderId="11" xfId="0" applyNumberFormat="1" applyFont="1" applyBorder="1" applyAlignment="1">
      <alignment horizontal="justify" vertical="center" wrapText="1"/>
    </xf>
    <xf numFmtId="0" fontId="9" fillId="35" borderId="11" xfId="0" applyFont="1" applyFill="1" applyBorder="1" applyAlignment="1">
      <alignment horizontal="justify" vertical="center" wrapText="1"/>
    </xf>
    <xf numFmtId="14" fontId="9" fillId="35" borderId="10" xfId="0" applyNumberFormat="1" applyFont="1" applyFill="1" applyBorder="1" applyAlignment="1">
      <alignment horizontal="justify"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35" borderId="10" xfId="0" applyFont="1" applyFill="1" applyBorder="1" applyAlignment="1">
      <alignment vertical="center" wrapText="1"/>
    </xf>
    <xf numFmtId="0" fontId="10" fillId="22" borderId="10" xfId="0" applyFont="1" applyFill="1" applyBorder="1" applyAlignment="1">
      <alignment horizontal="center" vertical="center" wrapText="1"/>
    </xf>
    <xf numFmtId="182" fontId="9" fillId="36" borderId="10" xfId="51" applyNumberFormat="1" applyFont="1" applyFill="1" applyBorder="1" applyAlignment="1">
      <alignment horizontal="center" vertical="center" wrapText="1"/>
    </xf>
    <xf numFmtId="0" fontId="10" fillId="36" borderId="10" xfId="0" applyFont="1" applyFill="1" applyBorder="1" applyAlignment="1">
      <alignment horizontal="center" vertical="center" wrapText="1"/>
    </xf>
    <xf numFmtId="192" fontId="10" fillId="22" borderId="10" xfId="0" applyNumberFormat="1" applyFont="1" applyFill="1" applyBorder="1" applyAlignment="1">
      <alignment horizontal="center" vertical="center" wrapText="1"/>
    </xf>
    <xf numFmtId="182" fontId="10" fillId="22" borderId="10" xfId="51" applyNumberFormat="1" applyFont="1" applyFill="1" applyBorder="1" applyAlignment="1">
      <alignment horizontal="center" vertical="center" wrapText="1"/>
    </xf>
    <xf numFmtId="0" fontId="10" fillId="38" borderId="10" xfId="0" applyFont="1" applyFill="1" applyBorder="1" applyAlignment="1">
      <alignment horizontal="center" vertical="center" textRotation="90" wrapText="1"/>
    </xf>
    <xf numFmtId="0" fontId="9" fillId="37" borderId="32" xfId="0" applyFont="1" applyFill="1" applyBorder="1" applyAlignment="1">
      <alignment vertical="center"/>
    </xf>
    <xf numFmtId="0" fontId="9" fillId="0" borderId="10" xfId="0" applyFont="1" applyBorder="1" applyAlignment="1">
      <alignment horizontal="justify" vertical="center" textRotation="90" wrapText="1"/>
    </xf>
    <xf numFmtId="0" fontId="9" fillId="0" borderId="11" xfId="0" applyFont="1" applyBorder="1" applyAlignment="1">
      <alignment vertical="center" textRotation="90" wrapText="1"/>
    </xf>
    <xf numFmtId="0" fontId="9" fillId="0" borderId="10" xfId="0" applyFont="1" applyBorder="1" applyAlignment="1">
      <alignment vertical="center" textRotation="90" wrapText="1"/>
    </xf>
    <xf numFmtId="182" fontId="9" fillId="0" borderId="10" xfId="0" applyNumberFormat="1" applyFont="1" applyFill="1" applyBorder="1" applyAlignment="1">
      <alignment vertical="center"/>
    </xf>
    <xf numFmtId="0" fontId="9" fillId="0" borderId="0" xfId="0" applyFont="1" applyAlignment="1">
      <alignment horizontal="center" textRotation="90" wrapText="1"/>
    </xf>
    <xf numFmtId="0" fontId="9" fillId="0" borderId="0" xfId="0" applyFont="1" applyAlignment="1">
      <alignment horizontal="center" textRotation="90"/>
    </xf>
    <xf numFmtId="2" fontId="9" fillId="0" borderId="10" xfId="0" applyNumberFormat="1" applyFont="1" applyFill="1" applyBorder="1" applyAlignment="1">
      <alignment horizontal="center" vertical="center" textRotation="90" wrapText="1"/>
    </xf>
    <xf numFmtId="0" fontId="1" fillId="0" borderId="33" xfId="0" applyFont="1" applyBorder="1" applyAlignment="1">
      <alignment horizontal="justify" vertical="center"/>
    </xf>
    <xf numFmtId="182" fontId="1" fillId="0" borderId="10" xfId="0" applyNumberFormat="1" applyFont="1" applyBorder="1" applyAlignment="1">
      <alignment horizontal="center" vertical="center"/>
    </xf>
    <xf numFmtId="217" fontId="9" fillId="0" borderId="10" xfId="0" applyNumberFormat="1" applyFont="1" applyFill="1" applyBorder="1" applyAlignment="1">
      <alignment horizontal="justify" vertical="center" wrapText="1"/>
    </xf>
    <xf numFmtId="0" fontId="1" fillId="31" borderId="10" xfId="0" applyFont="1" applyFill="1" applyBorder="1" applyAlignment="1">
      <alignment vertical="center" textRotation="90" wrapText="1"/>
    </xf>
    <xf numFmtId="14" fontId="1" fillId="31" borderId="10" xfId="0" applyNumberFormat="1" applyFont="1" applyFill="1" applyBorder="1" applyAlignment="1">
      <alignment vertical="center" wrapText="1"/>
    </xf>
    <xf numFmtId="0" fontId="1" fillId="31" borderId="10" xfId="0" applyFont="1" applyFill="1" applyBorder="1" applyAlignment="1">
      <alignment vertical="center" wrapText="1"/>
    </xf>
    <xf numFmtId="0" fontId="1" fillId="31" borderId="10" xfId="0" applyFont="1" applyFill="1" applyBorder="1" applyAlignment="1">
      <alignment vertical="top" wrapText="1"/>
    </xf>
    <xf numFmtId="182" fontId="1" fillId="31" borderId="10" xfId="51" applyNumberFormat="1" applyFont="1" applyFill="1" applyBorder="1" applyAlignment="1">
      <alignment vertical="center" wrapText="1"/>
    </xf>
    <xf numFmtId="0" fontId="1" fillId="31" borderId="14" xfId="0" applyFont="1" applyFill="1" applyBorder="1" applyAlignment="1">
      <alignment vertical="center" wrapText="1"/>
    </xf>
    <xf numFmtId="0" fontId="1" fillId="31" borderId="34" xfId="0" applyFont="1" applyFill="1" applyBorder="1" applyAlignment="1">
      <alignment vertical="center" wrapText="1"/>
    </xf>
    <xf numFmtId="0" fontId="1" fillId="31" borderId="21" xfId="0" applyFont="1" applyFill="1" applyBorder="1" applyAlignment="1">
      <alignment vertical="center" textRotation="90" wrapText="1"/>
    </xf>
    <xf numFmtId="14" fontId="1" fillId="31" borderId="21" xfId="0" applyNumberFormat="1" applyFont="1" applyFill="1" applyBorder="1" applyAlignment="1">
      <alignment vertical="center" wrapText="1"/>
    </xf>
    <xf numFmtId="0" fontId="1" fillId="31" borderId="21" xfId="0" applyFont="1" applyFill="1" applyBorder="1" applyAlignment="1">
      <alignment vertical="center" wrapText="1"/>
    </xf>
    <xf numFmtId="0" fontId="1" fillId="31" borderId="21" xfId="0" applyFont="1" applyFill="1" applyBorder="1" applyAlignment="1">
      <alignment vertical="top" wrapText="1"/>
    </xf>
    <xf numFmtId="182" fontId="1" fillId="31" borderId="21" xfId="51" applyNumberFormat="1" applyFont="1" applyFill="1" applyBorder="1" applyAlignment="1">
      <alignment vertical="center" wrapText="1"/>
    </xf>
    <xf numFmtId="0" fontId="1" fillId="31" borderId="35" xfId="0" applyFont="1" applyFill="1" applyBorder="1" applyAlignment="1">
      <alignment vertical="center" wrapText="1"/>
    </xf>
    <xf numFmtId="182" fontId="1" fillId="31" borderId="21" xfId="0" applyNumberFormat="1" applyFont="1" applyFill="1" applyBorder="1" applyAlignment="1">
      <alignment vertical="center" wrapText="1"/>
    </xf>
    <xf numFmtId="0" fontId="1" fillId="37" borderId="21" xfId="0" applyFont="1" applyFill="1" applyBorder="1" applyAlignment="1">
      <alignment vertical="center" wrapText="1"/>
    </xf>
    <xf numFmtId="181" fontId="9" fillId="0" borderId="10" xfId="51" applyNumberFormat="1" applyFont="1" applyFill="1" applyBorder="1" applyAlignment="1">
      <alignment horizontal="justify" vertical="center" wrapText="1"/>
    </xf>
    <xf numFmtId="0" fontId="10" fillId="40" borderId="0" xfId="0" applyFont="1" applyFill="1" applyBorder="1" applyAlignment="1">
      <alignment horizontal="center" vertical="center" textRotation="90" wrapText="1"/>
    </xf>
    <xf numFmtId="0" fontId="10" fillId="0" borderId="0" xfId="0" applyFont="1" applyFill="1" applyBorder="1" applyAlignment="1">
      <alignment horizontal="center" vertical="center" textRotation="90" wrapText="1"/>
    </xf>
    <xf numFmtId="0" fontId="9" fillId="0" borderId="0" xfId="0" applyFont="1" applyAlignment="1">
      <alignment horizontal="center" vertical="center" textRotation="90" wrapText="1"/>
    </xf>
    <xf numFmtId="0" fontId="9" fillId="0" borderId="0" xfId="0" applyFont="1" applyFill="1" applyBorder="1" applyAlignment="1">
      <alignment horizontal="center" textRotation="90"/>
    </xf>
    <xf numFmtId="0" fontId="10" fillId="13" borderId="10" xfId="0" applyFont="1" applyFill="1" applyBorder="1" applyAlignment="1">
      <alignment horizontal="center" vertical="center" wrapText="1"/>
    </xf>
    <xf numFmtId="192" fontId="10" fillId="13" borderId="10" xfId="0" applyNumberFormat="1" applyFont="1" applyFill="1" applyBorder="1" applyAlignment="1">
      <alignment horizontal="center" vertical="center" wrapText="1"/>
    </xf>
    <xf numFmtId="0" fontId="1" fillId="0" borderId="10" xfId="0" applyFont="1" applyBorder="1" applyAlignment="1">
      <alignment horizontal="justify" vertical="center"/>
    </xf>
    <xf numFmtId="0" fontId="1" fillId="0" borderId="10" xfId="0" applyFont="1" applyFill="1" applyBorder="1" applyAlignment="1">
      <alignment vertical="center"/>
    </xf>
    <xf numFmtId="0" fontId="1" fillId="37" borderId="10" xfId="0"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vertical="center" textRotation="90"/>
    </xf>
    <xf numFmtId="0" fontId="1" fillId="31" borderId="21" xfId="0" applyFont="1" applyFill="1" applyBorder="1" applyAlignment="1">
      <alignment horizontal="center" vertical="center" textRotation="90" wrapText="1"/>
    </xf>
    <xf numFmtId="14" fontId="9" fillId="0" borderId="11" xfId="0" applyNumberFormat="1" applyFont="1" applyBorder="1" applyAlignment="1">
      <alignment vertical="center" wrapText="1"/>
    </xf>
    <xf numFmtId="0" fontId="1" fillId="0" borderId="24" xfId="0" applyFont="1" applyFill="1" applyBorder="1" applyAlignment="1">
      <alignment horizontal="center" vertical="center" wrapText="1"/>
    </xf>
    <xf numFmtId="14" fontId="1" fillId="0" borderId="10" xfId="0" applyNumberFormat="1" applyFont="1" applyFill="1" applyBorder="1" applyAlignment="1">
      <alignment horizontal="left" vertical="center" wrapText="1"/>
    </xf>
    <xf numFmtId="182" fontId="1" fillId="0" borderId="10" xfId="51" applyNumberFormat="1" applyFont="1" applyFill="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center" textRotation="90"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xf>
    <xf numFmtId="0" fontId="54" fillId="0" borderId="10" xfId="0" applyFont="1" applyFill="1" applyBorder="1" applyAlignment="1">
      <alignment/>
    </xf>
    <xf numFmtId="0" fontId="54" fillId="0" borderId="10" xfId="0" applyFont="1" applyFill="1" applyBorder="1" applyAlignment="1">
      <alignment vertical="center"/>
    </xf>
    <xf numFmtId="0" fontId="54" fillId="0" borderId="10" xfId="0" applyFont="1" applyBorder="1" applyAlignment="1">
      <alignment/>
    </xf>
    <xf numFmtId="0" fontId="54" fillId="0" borderId="10" xfId="0" applyFont="1" applyBorder="1" applyAlignment="1">
      <alignment vertical="center" textRotation="90" wrapText="1"/>
    </xf>
    <xf numFmtId="0" fontId="54" fillId="0" borderId="10" xfId="0" applyFont="1" applyBorder="1" applyAlignment="1">
      <alignment vertical="center" wrapText="1"/>
    </xf>
    <xf numFmtId="0" fontId="54" fillId="37" borderId="10" xfId="0" applyFont="1" applyFill="1" applyBorder="1" applyAlignment="1">
      <alignment/>
    </xf>
    <xf numFmtId="0" fontId="54" fillId="0" borderId="10" xfId="0" applyFont="1" applyBorder="1" applyAlignment="1">
      <alignment horizontal="left" vertical="center" wrapText="1"/>
    </xf>
    <xf numFmtId="182" fontId="54" fillId="0" borderId="10" xfId="51" applyNumberFormat="1" applyFont="1" applyBorder="1" applyAlignment="1">
      <alignment vertical="center"/>
    </xf>
    <xf numFmtId="0" fontId="54" fillId="0" borderId="10" xfId="0" applyFont="1" applyBorder="1" applyAlignment="1">
      <alignment vertical="center"/>
    </xf>
    <xf numFmtId="182" fontId="54" fillId="0" borderId="10" xfId="51" applyNumberFormat="1" applyFont="1" applyBorder="1" applyAlignment="1">
      <alignment vertical="center" wrapText="1"/>
    </xf>
    <xf numFmtId="182" fontId="54" fillId="0" borderId="10" xfId="0" applyNumberFormat="1" applyFont="1" applyBorder="1" applyAlignment="1">
      <alignment vertical="center"/>
    </xf>
    <xf numFmtId="0" fontId="54" fillId="0" borderId="10" xfId="0" applyFont="1" applyBorder="1" applyAlignment="1">
      <alignment horizontal="center" vertical="center" textRotation="90"/>
    </xf>
    <xf numFmtId="0" fontId="54" fillId="32" borderId="0" xfId="0" applyFont="1" applyFill="1" applyBorder="1" applyAlignment="1">
      <alignment/>
    </xf>
    <xf numFmtId="0" fontId="54" fillId="0" borderId="10" xfId="0" applyFont="1" applyFill="1" applyBorder="1" applyAlignment="1">
      <alignment vertical="center" wrapText="1"/>
    </xf>
    <xf numFmtId="0" fontId="54" fillId="0" borderId="10" xfId="0" applyFont="1" applyBorder="1" applyAlignment="1">
      <alignment horizontal="justify" vertical="center" wrapText="1"/>
    </xf>
    <xf numFmtId="0" fontId="9" fillId="0" borderId="0" xfId="0" applyFont="1" applyAlignment="1">
      <alignment horizontal="center" vertical="center" textRotation="90"/>
    </xf>
    <xf numFmtId="0" fontId="54" fillId="0" borderId="10" xfId="0" applyFont="1" applyBorder="1" applyAlignment="1">
      <alignment horizontal="center" vertical="center"/>
    </xf>
    <xf numFmtId="0" fontId="9" fillId="0" borderId="0" xfId="0" applyFont="1" applyAlignment="1">
      <alignment horizontal="center" vertical="center"/>
    </xf>
    <xf numFmtId="0" fontId="54" fillId="0" borderId="10" xfId="0" applyFont="1" applyBorder="1" applyAlignment="1">
      <alignment horizontal="center" vertical="center" textRotation="90" wrapText="1"/>
    </xf>
    <xf numFmtId="0" fontId="55" fillId="0" borderId="10" xfId="0" applyFont="1" applyBorder="1" applyAlignment="1">
      <alignment horizontal="left" vertical="center" wrapText="1"/>
    </xf>
    <xf numFmtId="182" fontId="55" fillId="0" borderId="10" xfId="54" applyNumberFormat="1" applyFont="1" applyFill="1" applyBorder="1" applyAlignment="1">
      <alignment horizontal="left" vertical="center" wrapText="1"/>
    </xf>
    <xf numFmtId="0" fontId="54" fillId="37" borderId="10" xfId="0" applyFont="1" applyFill="1" applyBorder="1" applyAlignment="1">
      <alignment vertical="center" wrapText="1"/>
    </xf>
    <xf numFmtId="0" fontId="54" fillId="0" borderId="0" xfId="0" applyFont="1" applyAlignment="1">
      <alignment vertical="center" wrapText="1"/>
    </xf>
    <xf numFmtId="0" fontId="55" fillId="0" borderId="10" xfId="0" applyFont="1" applyBorder="1" applyAlignment="1">
      <alignment horizontal="center" vertical="center" wrapText="1"/>
    </xf>
    <xf numFmtId="0" fontId="1" fillId="0" borderId="10" xfId="0" applyFont="1" applyFill="1" applyBorder="1" applyAlignment="1">
      <alignment/>
    </xf>
    <xf numFmtId="0" fontId="55" fillId="0" borderId="10" xfId="0" applyFont="1" applyFill="1" applyBorder="1" applyAlignment="1">
      <alignment vertical="center" wrapText="1"/>
    </xf>
    <xf numFmtId="0" fontId="11" fillId="0" borderId="0" xfId="0" applyFont="1" applyAlignment="1">
      <alignment horizontal="center"/>
    </xf>
    <xf numFmtId="0" fontId="10" fillId="0" borderId="34" xfId="0" applyFont="1" applyBorder="1" applyAlignment="1">
      <alignment horizontal="center"/>
    </xf>
    <xf numFmtId="0" fontId="10" fillId="0" borderId="21" xfId="0" applyFont="1" applyBorder="1" applyAlignment="1">
      <alignment horizontal="center"/>
    </xf>
    <xf numFmtId="0" fontId="10" fillId="0" borderId="10" xfId="0" applyFont="1" applyBorder="1" applyAlignment="1">
      <alignment horizontal="center"/>
    </xf>
    <xf numFmtId="0" fontId="10" fillId="0" borderId="25" xfId="0" applyFont="1" applyBorder="1" applyAlignment="1">
      <alignment horizontal="center"/>
    </xf>
    <xf numFmtId="0" fontId="10" fillId="0" borderId="12" xfId="0" applyFont="1" applyBorder="1" applyAlignment="1">
      <alignment horizontal="center"/>
    </xf>
    <xf numFmtId="0" fontId="10" fillId="0" borderId="36" xfId="0" applyFont="1" applyBorder="1" applyAlignment="1">
      <alignment horizontal="center"/>
    </xf>
    <xf numFmtId="0" fontId="10" fillId="0" borderId="37" xfId="0" applyFont="1" applyFill="1" applyBorder="1" applyAlignment="1">
      <alignment horizontal="center" vertical="center"/>
    </xf>
    <xf numFmtId="0" fontId="10" fillId="0" borderId="29" xfId="0" applyFont="1" applyFill="1" applyBorder="1" applyAlignment="1">
      <alignment horizontal="center" vertical="center"/>
    </xf>
    <xf numFmtId="0" fontId="12" fillId="40" borderId="38" xfId="0" applyFont="1" applyFill="1" applyBorder="1" applyAlignment="1">
      <alignment horizontal="center" vertical="center"/>
    </xf>
    <xf numFmtId="0" fontId="12" fillId="40" borderId="39" xfId="0" applyFont="1" applyFill="1" applyBorder="1" applyAlignment="1">
      <alignment horizontal="center" vertical="center"/>
    </xf>
    <xf numFmtId="0" fontId="10" fillId="0" borderId="40"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0" fillId="40" borderId="38" xfId="0" applyFont="1" applyFill="1" applyBorder="1" applyAlignment="1">
      <alignment horizontal="center" vertical="center"/>
    </xf>
    <xf numFmtId="0" fontId="10" fillId="40" borderId="39"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35"/>
  <sheetViews>
    <sheetView zoomScalePageLayoutView="0" workbookViewId="0" topLeftCell="A4">
      <selection activeCell="E31" sqref="E31"/>
    </sheetView>
  </sheetViews>
  <sheetFormatPr defaultColWidth="11.421875" defaultRowHeight="12.75"/>
  <sheetData>
    <row r="2" spans="1:16" ht="12.75">
      <c r="A2" s="304" t="s">
        <v>2</v>
      </c>
      <c r="B2" s="304"/>
      <c r="C2" s="304"/>
      <c r="D2" s="304"/>
      <c r="E2" s="304"/>
      <c r="F2" s="304"/>
      <c r="G2" s="304"/>
      <c r="H2" s="304"/>
      <c r="I2" s="304"/>
      <c r="J2" s="304"/>
      <c r="K2" s="304"/>
      <c r="L2" s="304"/>
      <c r="M2" s="304"/>
      <c r="N2" s="304"/>
      <c r="O2" s="304"/>
      <c r="P2" s="304"/>
    </row>
    <row r="5" spans="1:2" ht="12.75">
      <c r="A5" s="2" t="s">
        <v>27</v>
      </c>
      <c r="B5" s="2" t="s">
        <v>13</v>
      </c>
    </row>
    <row r="7" spans="1:8" ht="12.75">
      <c r="A7" s="2" t="s">
        <v>14</v>
      </c>
      <c r="B7" s="3" t="s">
        <v>19</v>
      </c>
      <c r="H7" s="11"/>
    </row>
    <row r="8" ht="12.75">
      <c r="B8" s="3" t="s">
        <v>494</v>
      </c>
    </row>
    <row r="9" ht="12.75">
      <c r="B9" s="1"/>
    </row>
    <row r="10" spans="1:2" ht="12.75">
      <c r="A10" s="3" t="s">
        <v>28</v>
      </c>
      <c r="B10" s="2" t="s">
        <v>110</v>
      </c>
    </row>
    <row r="12" spans="1:2" ht="12.75">
      <c r="A12" s="3" t="s">
        <v>491</v>
      </c>
      <c r="B12" s="3" t="s">
        <v>492</v>
      </c>
    </row>
    <row r="14" spans="1:2" ht="12.75">
      <c r="A14" s="3" t="s">
        <v>111</v>
      </c>
      <c r="B14" s="2" t="s">
        <v>100</v>
      </c>
    </row>
    <row r="16" spans="1:2" ht="12.75">
      <c r="A16" s="3" t="s">
        <v>101</v>
      </c>
      <c r="B16" s="3" t="s">
        <v>481</v>
      </c>
    </row>
    <row r="17" spans="1:2" ht="12.75">
      <c r="A17" s="3"/>
      <c r="B17" s="3"/>
    </row>
    <row r="18" spans="1:2" ht="12.75">
      <c r="A18" s="3"/>
      <c r="B18" s="3" t="s">
        <v>482</v>
      </c>
    </row>
    <row r="19" spans="1:2" ht="12.75">
      <c r="A19" s="3"/>
      <c r="B19" s="3" t="s">
        <v>483</v>
      </c>
    </row>
    <row r="20" spans="1:2" ht="12.75">
      <c r="A20" s="3"/>
      <c r="B20" s="3" t="s">
        <v>484</v>
      </c>
    </row>
    <row r="21" spans="1:2" ht="12.75">
      <c r="A21" s="3"/>
      <c r="B21" s="3" t="s">
        <v>485</v>
      </c>
    </row>
    <row r="22" spans="1:2" ht="12.75">
      <c r="A22" s="3"/>
      <c r="B22" s="3" t="s">
        <v>41</v>
      </c>
    </row>
    <row r="23" ht="12.75">
      <c r="B23" s="3" t="s">
        <v>130</v>
      </c>
    </row>
    <row r="24" ht="12.75">
      <c r="B24" s="3" t="s">
        <v>71</v>
      </c>
    </row>
    <row r="25" ht="12.75">
      <c r="B25" s="3" t="s">
        <v>486</v>
      </c>
    </row>
    <row r="26" ht="12.75">
      <c r="B26" s="3"/>
    </row>
    <row r="29" spans="1:2" ht="12.75">
      <c r="A29" s="3" t="s">
        <v>43</v>
      </c>
      <c r="B29" s="2" t="s">
        <v>79</v>
      </c>
    </row>
    <row r="31" spans="1:2" ht="12.75">
      <c r="A31" s="3" t="s">
        <v>44</v>
      </c>
      <c r="B31" s="3" t="s">
        <v>487</v>
      </c>
    </row>
    <row r="32" ht="12.75">
      <c r="B32" s="3"/>
    </row>
    <row r="33" spans="1:2" ht="12.75">
      <c r="A33" s="3" t="s">
        <v>489</v>
      </c>
      <c r="B33" s="3" t="s">
        <v>488</v>
      </c>
    </row>
    <row r="35" spans="1:2" ht="12.75">
      <c r="A35" s="3" t="s">
        <v>493</v>
      </c>
      <c r="B35" s="3" t="s">
        <v>490</v>
      </c>
    </row>
  </sheetData>
  <sheetProtection/>
  <mergeCells count="1">
    <mergeCell ref="A2:P2"/>
  </mergeCells>
  <printOptions/>
  <pageMargins left="0.7" right="0.7" top="0.75" bottom="0.75" header="0.3" footer="0.3"/>
  <pageSetup horizontalDpi="200" verticalDpi="200" orientation="landscape" paperSize="5" r:id="rId1"/>
</worksheet>
</file>

<file path=xl/worksheets/sheet2.xml><?xml version="1.0" encoding="utf-8"?>
<worksheet xmlns="http://schemas.openxmlformats.org/spreadsheetml/2006/main" xmlns:r="http://schemas.openxmlformats.org/officeDocument/2006/relationships">
  <sheetPr>
    <tabColor rgb="FF00B050"/>
  </sheetPr>
  <dimension ref="A1:AD33"/>
  <sheetViews>
    <sheetView showGridLines="0" tabSelected="1" zoomScale="80" zoomScaleNormal="80" zoomScaleSheetLayoutView="64" workbookViewId="0" topLeftCell="A1">
      <pane ySplit="2" topLeftCell="A3" activePane="bottomLeft" state="frozen"/>
      <selection pane="topLeft" activeCell="D1" sqref="D1"/>
      <selection pane="bottomLeft" activeCell="E3" sqref="E3"/>
    </sheetView>
  </sheetViews>
  <sheetFormatPr defaultColWidth="11.421875" defaultRowHeight="12.75"/>
  <cols>
    <col min="1" max="1" width="3.00390625" style="295" customWidth="1"/>
    <col min="2" max="2" width="6.7109375" style="293" customWidth="1"/>
    <col min="3" max="3" width="5.57421875" style="103" customWidth="1"/>
    <col min="4" max="4" width="16.57421875" style="17" customWidth="1"/>
    <col min="5" max="5" width="39.28125" style="17" customWidth="1"/>
    <col min="6" max="6" width="14.57421875" style="17" customWidth="1"/>
    <col min="7" max="7" width="31.57421875" style="17" customWidth="1"/>
    <col min="8" max="8" width="82.140625" style="17" customWidth="1"/>
    <col min="9" max="9" width="23.7109375" style="17" customWidth="1"/>
    <col min="10" max="10" width="6.7109375" style="108" customWidth="1"/>
    <col min="11" max="11" width="22.57421875" style="17" customWidth="1"/>
    <col min="12" max="12" width="43.421875" style="17" customWidth="1"/>
    <col min="13" max="13" width="21.421875" style="17" bestFit="1" customWidth="1"/>
    <col min="14" max="16" width="21.7109375" style="17" customWidth="1"/>
    <col min="17" max="18" width="15.140625" style="17" customWidth="1"/>
    <col min="19" max="19" width="21.7109375" style="17" customWidth="1"/>
    <col min="20" max="20" width="5.8515625" style="236" customWidth="1"/>
    <col min="21" max="21" width="8.140625" style="236" customWidth="1"/>
    <col min="22" max="22" width="6.7109375" style="236" customWidth="1"/>
    <col min="23" max="23" width="21.7109375" style="17" customWidth="1"/>
    <col min="24" max="24" width="6.8515625" style="108" customWidth="1"/>
    <col min="25" max="25" width="23.57421875" style="25" customWidth="1"/>
    <col min="26" max="26" width="15.8515625" style="25" customWidth="1"/>
    <col min="27" max="27" width="12.57421875" style="25" customWidth="1"/>
    <col min="28" max="29" width="18.421875" style="25" customWidth="1"/>
    <col min="30" max="30" width="152.57421875" style="25" customWidth="1"/>
    <col min="31" max="16384" width="11.421875" style="34" customWidth="1"/>
  </cols>
  <sheetData>
    <row r="1" spans="1:30" ht="32.25" customHeight="1">
      <c r="A1" s="305" t="s">
        <v>478</v>
      </c>
      <c r="B1" s="306"/>
      <c r="C1" s="306"/>
      <c r="D1" s="306"/>
      <c r="E1" s="306"/>
      <c r="F1" s="306"/>
      <c r="G1" s="306"/>
      <c r="H1" s="306"/>
      <c r="I1" s="306"/>
      <c r="J1" s="128"/>
      <c r="K1" s="306" t="s">
        <v>479</v>
      </c>
      <c r="L1" s="306"/>
      <c r="M1" s="306"/>
      <c r="N1" s="306"/>
      <c r="O1" s="306"/>
      <c r="P1" s="306"/>
      <c r="Q1" s="306"/>
      <c r="R1" s="306"/>
      <c r="S1" s="306"/>
      <c r="T1" s="306"/>
      <c r="U1" s="306"/>
      <c r="V1" s="306"/>
      <c r="W1" s="306"/>
      <c r="X1" s="128"/>
      <c r="Y1" s="307" t="s">
        <v>480</v>
      </c>
      <c r="Z1" s="307"/>
      <c r="AA1" s="307"/>
      <c r="AB1" s="307"/>
      <c r="AC1" s="307"/>
      <c r="AD1" s="307"/>
    </row>
    <row r="2" spans="1:30" ht="126.75" customHeight="1" thickBot="1">
      <c r="A2" s="146"/>
      <c r="B2" s="147" t="s">
        <v>20</v>
      </c>
      <c r="C2" s="148" t="s">
        <v>102</v>
      </c>
      <c r="D2" s="149" t="s">
        <v>467</v>
      </c>
      <c r="E2" s="149" t="s">
        <v>468</v>
      </c>
      <c r="F2" s="149" t="s">
        <v>469</v>
      </c>
      <c r="G2" s="149" t="s">
        <v>470</v>
      </c>
      <c r="H2" s="149" t="s">
        <v>471</v>
      </c>
      <c r="I2" s="150" t="s">
        <v>475</v>
      </c>
      <c r="J2" s="151"/>
      <c r="K2" s="152" t="s">
        <v>461</v>
      </c>
      <c r="L2" s="152" t="s">
        <v>462</v>
      </c>
      <c r="M2" s="153" t="s">
        <v>460</v>
      </c>
      <c r="N2" s="154" t="s">
        <v>463</v>
      </c>
      <c r="O2" s="154" t="s">
        <v>815</v>
      </c>
      <c r="P2" s="155" t="s">
        <v>476</v>
      </c>
      <c r="Q2" s="155" t="s">
        <v>464</v>
      </c>
      <c r="R2" s="155" t="s">
        <v>465</v>
      </c>
      <c r="S2" s="156" t="s">
        <v>99</v>
      </c>
      <c r="T2" s="157" t="s">
        <v>23</v>
      </c>
      <c r="U2" s="157" t="s">
        <v>24</v>
      </c>
      <c r="V2" s="157" t="s">
        <v>51</v>
      </c>
      <c r="W2" s="152" t="s">
        <v>466</v>
      </c>
      <c r="X2" s="151"/>
      <c r="Y2" s="261" t="s">
        <v>474</v>
      </c>
      <c r="Z2" s="261" t="s">
        <v>46</v>
      </c>
      <c r="AA2" s="261" t="s">
        <v>472</v>
      </c>
      <c r="AB2" s="262" t="s">
        <v>96</v>
      </c>
      <c r="AC2" s="261" t="s">
        <v>477</v>
      </c>
      <c r="AD2" s="261" t="s">
        <v>473</v>
      </c>
    </row>
    <row r="3" spans="1:30" s="35" customFormat="1" ht="348">
      <c r="A3" s="12">
        <v>1</v>
      </c>
      <c r="B3" s="123" t="s">
        <v>70</v>
      </c>
      <c r="C3" s="237" t="s">
        <v>177</v>
      </c>
      <c r="D3" s="8" t="s">
        <v>97</v>
      </c>
      <c r="E3" s="20" t="s">
        <v>26</v>
      </c>
      <c r="F3" s="20" t="s">
        <v>117</v>
      </c>
      <c r="G3" s="4" t="s">
        <v>524</v>
      </c>
      <c r="H3" s="20" t="s">
        <v>525</v>
      </c>
      <c r="I3" s="20" t="s">
        <v>144</v>
      </c>
      <c r="J3" s="111"/>
      <c r="K3" s="20" t="s">
        <v>133</v>
      </c>
      <c r="L3" s="4" t="s">
        <v>50</v>
      </c>
      <c r="M3" s="15">
        <v>861810000</v>
      </c>
      <c r="N3" s="20" t="s">
        <v>61</v>
      </c>
      <c r="O3" s="20" t="s">
        <v>92</v>
      </c>
      <c r="P3" s="15">
        <v>836772820</v>
      </c>
      <c r="Q3" s="15">
        <v>1324869</v>
      </c>
      <c r="R3" s="15">
        <v>5460807</v>
      </c>
      <c r="S3" s="19">
        <f>P3+Q3+R3</f>
        <v>843558496</v>
      </c>
      <c r="T3" s="214">
        <v>2014</v>
      </c>
      <c r="U3" s="214">
        <v>2014</v>
      </c>
      <c r="V3" s="214" t="s">
        <v>641</v>
      </c>
      <c r="W3" s="15"/>
      <c r="X3" s="160"/>
      <c r="Y3" s="6" t="s">
        <v>522</v>
      </c>
      <c r="Z3" s="4" t="s">
        <v>135</v>
      </c>
      <c r="AA3" s="4" t="s">
        <v>523</v>
      </c>
      <c r="AB3" s="28">
        <f>+M3-P3</f>
        <v>25037180</v>
      </c>
      <c r="AC3" s="20" t="s">
        <v>56</v>
      </c>
      <c r="AD3" s="30" t="s">
        <v>788</v>
      </c>
    </row>
    <row r="4" spans="1:30" s="38" customFormat="1" ht="168.75" customHeight="1">
      <c r="A4" s="12">
        <v>2</v>
      </c>
      <c r="B4" s="216" t="s">
        <v>70</v>
      </c>
      <c r="C4" s="232" t="s">
        <v>115</v>
      </c>
      <c r="D4" s="269" t="s">
        <v>733</v>
      </c>
      <c r="E4" s="269" t="s">
        <v>738</v>
      </c>
      <c r="F4" s="39"/>
      <c r="G4" s="39"/>
      <c r="H4" s="39" t="s">
        <v>761</v>
      </c>
      <c r="I4" s="9" t="s">
        <v>186</v>
      </c>
      <c r="J4" s="110"/>
      <c r="K4" s="9" t="s">
        <v>35</v>
      </c>
      <c r="L4" s="9" t="s">
        <v>7</v>
      </c>
      <c r="M4" s="36">
        <v>37539934</v>
      </c>
      <c r="N4" s="39" t="s">
        <v>734</v>
      </c>
      <c r="O4" s="39" t="s">
        <v>106</v>
      </c>
      <c r="P4" s="39"/>
      <c r="Q4" s="39"/>
      <c r="R4" s="39"/>
      <c r="S4" s="39"/>
      <c r="T4" s="216" t="s">
        <v>727</v>
      </c>
      <c r="U4" s="216"/>
      <c r="V4" s="216"/>
      <c r="W4" s="39"/>
      <c r="X4" s="161"/>
      <c r="Y4" s="18"/>
      <c r="Z4" s="16"/>
      <c r="AA4" s="16"/>
      <c r="AB4" s="28"/>
      <c r="AC4" s="16"/>
      <c r="AD4" s="16"/>
    </row>
    <row r="5" spans="1:30" ht="96">
      <c r="A5" s="12">
        <v>3</v>
      </c>
      <c r="B5" s="123" t="s">
        <v>70</v>
      </c>
      <c r="C5" s="123" t="s">
        <v>177</v>
      </c>
      <c r="D5" s="20" t="s">
        <v>32</v>
      </c>
      <c r="E5" s="20" t="s">
        <v>129</v>
      </c>
      <c r="F5" s="18" t="s">
        <v>131</v>
      </c>
      <c r="G5" s="20" t="s">
        <v>333</v>
      </c>
      <c r="H5" s="18" t="s">
        <v>526</v>
      </c>
      <c r="I5" s="20" t="s">
        <v>145</v>
      </c>
      <c r="J5" s="111"/>
      <c r="K5" s="20" t="s">
        <v>30</v>
      </c>
      <c r="L5" s="20" t="s">
        <v>31</v>
      </c>
      <c r="M5" s="95">
        <v>49998690</v>
      </c>
      <c r="N5" s="20" t="s">
        <v>10</v>
      </c>
      <c r="O5" s="18" t="s">
        <v>92</v>
      </c>
      <c r="P5" s="95">
        <v>44949050</v>
      </c>
      <c r="Q5" s="41"/>
      <c r="R5" s="95">
        <v>499987</v>
      </c>
      <c r="S5" s="234">
        <f>P5+Q5+R5</f>
        <v>45449037</v>
      </c>
      <c r="T5" s="123">
        <v>2015</v>
      </c>
      <c r="U5" s="123">
        <v>2015</v>
      </c>
      <c r="V5" s="123">
        <v>2016</v>
      </c>
      <c r="W5" s="95"/>
      <c r="X5" s="162"/>
      <c r="Y5" s="95"/>
      <c r="Z5" s="20" t="s">
        <v>334</v>
      </c>
      <c r="AA5" s="20" t="s">
        <v>527</v>
      </c>
      <c r="AB5" s="28">
        <f>+M5-P5</f>
        <v>5049640</v>
      </c>
      <c r="AC5" s="20" t="s">
        <v>76</v>
      </c>
      <c r="AD5" s="20" t="s">
        <v>691</v>
      </c>
    </row>
    <row r="6" spans="1:30" s="23" customFormat="1" ht="187.5" customHeight="1">
      <c r="A6" s="12">
        <v>4</v>
      </c>
      <c r="B6" s="123" t="s">
        <v>70</v>
      </c>
      <c r="C6" s="102" t="s">
        <v>60</v>
      </c>
      <c r="D6" s="20"/>
      <c r="E6" s="20"/>
      <c r="F6" s="20"/>
      <c r="G6" s="20"/>
      <c r="H6" s="20"/>
      <c r="I6" s="20" t="s">
        <v>139</v>
      </c>
      <c r="J6" s="111"/>
      <c r="K6" s="20" t="s">
        <v>141</v>
      </c>
      <c r="L6" s="20" t="s">
        <v>140</v>
      </c>
      <c r="M6" s="95">
        <v>61005886</v>
      </c>
      <c r="N6" s="20" t="s">
        <v>403</v>
      </c>
      <c r="O6" s="20" t="s">
        <v>0</v>
      </c>
      <c r="P6" s="256">
        <v>58638440</v>
      </c>
      <c r="Q6" s="20"/>
      <c r="R6" s="6">
        <v>610059</v>
      </c>
      <c r="S6" s="240">
        <f>P6+Q6+R6</f>
        <v>59248499</v>
      </c>
      <c r="T6" s="123">
        <v>2016</v>
      </c>
      <c r="U6" s="123">
        <v>2016</v>
      </c>
      <c r="V6" s="123">
        <v>2017</v>
      </c>
      <c r="W6" s="6"/>
      <c r="X6" s="160"/>
      <c r="Y6" s="6"/>
      <c r="Z6" s="20" t="s">
        <v>458</v>
      </c>
      <c r="AA6" s="8" t="s">
        <v>664</v>
      </c>
      <c r="AB6" s="28">
        <f>M6-P6</f>
        <v>2367446</v>
      </c>
      <c r="AC6" s="20" t="s">
        <v>87</v>
      </c>
      <c r="AD6" s="20" t="s">
        <v>728</v>
      </c>
    </row>
    <row r="7" spans="1:30" s="23" customFormat="1" ht="168">
      <c r="A7" s="12">
        <v>5</v>
      </c>
      <c r="B7" s="123" t="s">
        <v>70</v>
      </c>
      <c r="C7" s="102" t="s">
        <v>60</v>
      </c>
      <c r="D7" s="20" t="s">
        <v>189</v>
      </c>
      <c r="E7" s="20"/>
      <c r="F7" s="20" t="s">
        <v>377</v>
      </c>
      <c r="G7" s="20"/>
      <c r="H7" s="20" t="s">
        <v>268</v>
      </c>
      <c r="I7" s="18" t="s">
        <v>188</v>
      </c>
      <c r="J7" s="112"/>
      <c r="K7" s="20" t="s">
        <v>178</v>
      </c>
      <c r="L7" s="20" t="s">
        <v>179</v>
      </c>
      <c r="M7" s="6">
        <v>67235000</v>
      </c>
      <c r="N7" s="20" t="s">
        <v>187</v>
      </c>
      <c r="O7" s="20" t="s">
        <v>92</v>
      </c>
      <c r="P7" s="6">
        <v>62529591</v>
      </c>
      <c r="Q7" s="20"/>
      <c r="R7" s="6">
        <v>672346</v>
      </c>
      <c r="S7" s="28">
        <f>P7+R7</f>
        <v>63201937</v>
      </c>
      <c r="T7" s="123">
        <v>2016</v>
      </c>
      <c r="U7" s="123">
        <v>2015</v>
      </c>
      <c r="V7" s="123">
        <v>2016</v>
      </c>
      <c r="W7" s="20"/>
      <c r="X7" s="111"/>
      <c r="Y7" s="20"/>
      <c r="Z7" s="20" t="s">
        <v>367</v>
      </c>
      <c r="AA7" s="20"/>
      <c r="AB7" s="28">
        <f>M7-S7</f>
        <v>4033063</v>
      </c>
      <c r="AC7" s="20" t="s">
        <v>42</v>
      </c>
      <c r="AD7" s="20" t="s">
        <v>629</v>
      </c>
    </row>
    <row r="8" spans="1:30" ht="145.5" customHeight="1">
      <c r="A8" s="12">
        <v>6</v>
      </c>
      <c r="B8" s="214" t="s">
        <v>70</v>
      </c>
      <c r="C8" s="231" t="s">
        <v>91</v>
      </c>
      <c r="D8" s="4" t="s">
        <v>198</v>
      </c>
      <c r="E8" s="4" t="s">
        <v>254</v>
      </c>
      <c r="F8" s="4" t="s">
        <v>256</v>
      </c>
      <c r="G8" s="4"/>
      <c r="H8" s="4" t="s">
        <v>784</v>
      </c>
      <c r="I8" s="7" t="s">
        <v>196</v>
      </c>
      <c r="J8" s="111"/>
      <c r="K8" s="4" t="s">
        <v>12</v>
      </c>
      <c r="L8" s="4" t="s">
        <v>197</v>
      </c>
      <c r="M8" s="15">
        <v>69286160</v>
      </c>
      <c r="N8" s="4" t="s">
        <v>642</v>
      </c>
      <c r="O8" s="4" t="s">
        <v>80</v>
      </c>
      <c r="P8" s="4"/>
      <c r="Q8" s="4"/>
      <c r="R8" s="4"/>
      <c r="S8" s="4"/>
      <c r="T8" s="214" t="s">
        <v>641</v>
      </c>
      <c r="U8" s="214"/>
      <c r="V8" s="214"/>
      <c r="W8" s="4"/>
      <c r="X8" s="111"/>
      <c r="Y8" s="20"/>
      <c r="Z8" s="4"/>
      <c r="AA8" s="4"/>
      <c r="AB8" s="28"/>
      <c r="AC8" s="4"/>
      <c r="AD8" s="4"/>
    </row>
    <row r="9" spans="1:30" ht="127.5" customHeight="1">
      <c r="A9" s="12">
        <v>7</v>
      </c>
      <c r="B9" s="214" t="s">
        <v>70</v>
      </c>
      <c r="C9" s="231" t="s">
        <v>91</v>
      </c>
      <c r="D9" s="4" t="s">
        <v>194</v>
      </c>
      <c r="E9" s="4" t="s">
        <v>266</v>
      </c>
      <c r="F9" s="4" t="s">
        <v>265</v>
      </c>
      <c r="G9" s="4"/>
      <c r="H9" s="4" t="s">
        <v>783</v>
      </c>
      <c r="I9" s="7" t="s">
        <v>192</v>
      </c>
      <c r="J9" s="111"/>
      <c r="K9" s="4" t="s">
        <v>191</v>
      </c>
      <c r="L9" s="4" t="s">
        <v>195</v>
      </c>
      <c r="M9" s="15">
        <v>72098130</v>
      </c>
      <c r="N9" s="4" t="s">
        <v>642</v>
      </c>
      <c r="O9" s="4" t="s">
        <v>80</v>
      </c>
      <c r="P9" s="4"/>
      <c r="Q9" s="4"/>
      <c r="R9" s="4"/>
      <c r="S9" s="4"/>
      <c r="T9" s="214" t="s">
        <v>641</v>
      </c>
      <c r="U9" s="214"/>
      <c r="V9" s="214"/>
      <c r="W9" s="4"/>
      <c r="X9" s="111"/>
      <c r="Y9" s="20"/>
      <c r="Z9" s="4"/>
      <c r="AA9" s="4"/>
      <c r="AB9" s="28"/>
      <c r="AC9" s="4"/>
      <c r="AD9" s="4"/>
    </row>
    <row r="10" spans="1:30" ht="96.75" customHeight="1">
      <c r="A10" s="12">
        <v>8</v>
      </c>
      <c r="B10" s="214" t="s">
        <v>70</v>
      </c>
      <c r="C10" s="231" t="s">
        <v>199</v>
      </c>
      <c r="D10" s="4" t="s">
        <v>203</v>
      </c>
      <c r="E10" s="4" t="s">
        <v>423</v>
      </c>
      <c r="F10" s="4" t="s">
        <v>422</v>
      </c>
      <c r="G10" s="4"/>
      <c r="H10" s="292" t="s">
        <v>782</v>
      </c>
      <c r="I10" s="7" t="s">
        <v>201</v>
      </c>
      <c r="J10" s="111"/>
      <c r="K10" s="4" t="s">
        <v>200</v>
      </c>
      <c r="L10" s="4" t="s">
        <v>202</v>
      </c>
      <c r="M10" s="15">
        <v>63837330</v>
      </c>
      <c r="N10" s="4" t="s">
        <v>642</v>
      </c>
      <c r="O10" s="4" t="s">
        <v>80</v>
      </c>
      <c r="P10" s="4"/>
      <c r="Q10" s="4"/>
      <c r="R10" s="4"/>
      <c r="S10" s="4"/>
      <c r="T10" s="214" t="s">
        <v>641</v>
      </c>
      <c r="U10" s="214"/>
      <c r="V10" s="214"/>
      <c r="W10" s="4"/>
      <c r="X10" s="111"/>
      <c r="Y10" s="20"/>
      <c r="Z10" s="4"/>
      <c r="AA10" s="4"/>
      <c r="AB10" s="28"/>
      <c r="AC10" s="4"/>
      <c r="AD10" s="4"/>
    </row>
    <row r="11" spans="1:30" ht="165" customHeight="1">
      <c r="A11" s="12">
        <v>9</v>
      </c>
      <c r="B11" s="214" t="s">
        <v>70</v>
      </c>
      <c r="C11" s="231" t="s">
        <v>91</v>
      </c>
      <c r="D11" s="4" t="s">
        <v>212</v>
      </c>
      <c r="E11" s="4"/>
      <c r="F11" s="4" t="s">
        <v>253</v>
      </c>
      <c r="G11" s="4" t="s">
        <v>372</v>
      </c>
      <c r="H11" s="4"/>
      <c r="I11" s="7" t="s">
        <v>211</v>
      </c>
      <c r="J11" s="111"/>
      <c r="K11" s="4" t="s">
        <v>726</v>
      </c>
      <c r="L11" s="10" t="s">
        <v>213</v>
      </c>
      <c r="M11" s="15">
        <v>86392223</v>
      </c>
      <c r="N11" s="4" t="s">
        <v>193</v>
      </c>
      <c r="O11" s="4" t="s">
        <v>92</v>
      </c>
      <c r="P11" s="15">
        <v>75021786</v>
      </c>
      <c r="Q11" s="4"/>
      <c r="R11" s="15">
        <v>863922</v>
      </c>
      <c r="S11" s="19">
        <f>P11+Q11+R11</f>
        <v>75885708</v>
      </c>
      <c r="T11" s="214">
        <v>2015</v>
      </c>
      <c r="U11" s="214">
        <v>2016</v>
      </c>
      <c r="V11" s="214">
        <v>2016</v>
      </c>
      <c r="W11" s="15"/>
      <c r="X11" s="160"/>
      <c r="Y11" s="6" t="s">
        <v>531</v>
      </c>
      <c r="Z11" s="5">
        <v>42457</v>
      </c>
      <c r="AA11" s="5">
        <v>42545</v>
      </c>
      <c r="AB11" s="28">
        <f>+M11-P11</f>
        <v>11370437</v>
      </c>
      <c r="AC11" s="4" t="s">
        <v>58</v>
      </c>
      <c r="AD11" s="16" t="s">
        <v>768</v>
      </c>
    </row>
    <row r="12" spans="1:30" ht="161.25" customHeight="1">
      <c r="A12" s="12">
        <v>10</v>
      </c>
      <c r="B12" s="214" t="s">
        <v>70</v>
      </c>
      <c r="C12" s="231" t="s">
        <v>115</v>
      </c>
      <c r="D12" s="4" t="s">
        <v>214</v>
      </c>
      <c r="E12" s="4" t="s">
        <v>406</v>
      </c>
      <c r="F12" s="4" t="s">
        <v>408</v>
      </c>
      <c r="G12" s="4"/>
      <c r="H12" s="4" t="s">
        <v>699</v>
      </c>
      <c r="I12" s="7" t="s">
        <v>216</v>
      </c>
      <c r="J12" s="111"/>
      <c r="K12" s="4" t="s">
        <v>215</v>
      </c>
      <c r="L12" s="4" t="s">
        <v>217</v>
      </c>
      <c r="M12" s="15">
        <v>73945102</v>
      </c>
      <c r="N12" s="4" t="s">
        <v>642</v>
      </c>
      <c r="O12" s="4" t="s">
        <v>701</v>
      </c>
      <c r="P12" s="4"/>
      <c r="Q12" s="4"/>
      <c r="R12" s="15">
        <v>739451</v>
      </c>
      <c r="S12" s="19">
        <f>P12+Q12+R12</f>
        <v>739451</v>
      </c>
      <c r="T12" s="214" t="s">
        <v>641</v>
      </c>
      <c r="U12" s="214">
        <v>2017</v>
      </c>
      <c r="V12" s="214">
        <v>2017</v>
      </c>
      <c r="W12" s="4"/>
      <c r="X12" s="111"/>
      <c r="Y12" s="20" t="s">
        <v>697</v>
      </c>
      <c r="Z12" s="4" t="s">
        <v>702</v>
      </c>
      <c r="AA12" s="4"/>
      <c r="AB12" s="28"/>
      <c r="AC12" s="4"/>
      <c r="AD12" s="4" t="s">
        <v>769</v>
      </c>
    </row>
    <row r="13" spans="1:30" ht="84">
      <c r="A13" s="12">
        <v>11</v>
      </c>
      <c r="B13" s="214" t="s">
        <v>70</v>
      </c>
      <c r="C13" s="231" t="s">
        <v>115</v>
      </c>
      <c r="D13" s="4" t="s">
        <v>220</v>
      </c>
      <c r="E13" s="4" t="s">
        <v>395</v>
      </c>
      <c r="F13" s="4" t="s">
        <v>396</v>
      </c>
      <c r="G13" s="4"/>
      <c r="H13" s="292" t="s">
        <v>782</v>
      </c>
      <c r="I13" s="7" t="s">
        <v>219</v>
      </c>
      <c r="J13" s="111"/>
      <c r="K13" s="4" t="s">
        <v>218</v>
      </c>
      <c r="L13" s="4" t="s">
        <v>223</v>
      </c>
      <c r="M13" s="15">
        <v>59130000</v>
      </c>
      <c r="N13" s="4" t="s">
        <v>380</v>
      </c>
      <c r="O13" s="4" t="s">
        <v>80</v>
      </c>
      <c r="P13" s="4"/>
      <c r="Q13" s="4"/>
      <c r="R13" s="4"/>
      <c r="S13" s="4"/>
      <c r="T13" s="214" t="s">
        <v>224</v>
      </c>
      <c r="U13" s="214"/>
      <c r="V13" s="214"/>
      <c r="W13" s="4"/>
      <c r="X13" s="111"/>
      <c r="Y13" s="20"/>
      <c r="Z13" s="4"/>
      <c r="AA13" s="4"/>
      <c r="AB13" s="28"/>
      <c r="AC13" s="4"/>
      <c r="AD13" s="4"/>
    </row>
    <row r="14" spans="1:30" s="57" customFormat="1" ht="90.75" customHeight="1">
      <c r="A14" s="12">
        <v>12</v>
      </c>
      <c r="B14" s="214" t="s">
        <v>70</v>
      </c>
      <c r="C14" s="214" t="s">
        <v>60</v>
      </c>
      <c r="D14" s="4" t="s">
        <v>227</v>
      </c>
      <c r="E14" s="16" t="s">
        <v>255</v>
      </c>
      <c r="F14" s="16" t="s">
        <v>252</v>
      </c>
      <c r="G14" s="16"/>
      <c r="H14" s="16" t="s">
        <v>700</v>
      </c>
      <c r="I14" s="16" t="s">
        <v>225</v>
      </c>
      <c r="J14" s="112"/>
      <c r="K14" s="16" t="s">
        <v>228</v>
      </c>
      <c r="L14" s="4" t="s">
        <v>226</v>
      </c>
      <c r="M14" s="56">
        <v>67574557</v>
      </c>
      <c r="N14" s="16" t="s">
        <v>642</v>
      </c>
      <c r="O14" s="16" t="s">
        <v>701</v>
      </c>
      <c r="P14" s="16"/>
      <c r="Q14" s="16"/>
      <c r="R14" s="56">
        <v>685649</v>
      </c>
      <c r="S14" s="16"/>
      <c r="T14" s="214" t="s">
        <v>224</v>
      </c>
      <c r="U14" s="214">
        <v>2017</v>
      </c>
      <c r="V14" s="214">
        <v>2017</v>
      </c>
      <c r="W14" s="16"/>
      <c r="X14" s="112"/>
      <c r="Y14" s="18" t="s">
        <v>695</v>
      </c>
      <c r="Z14" s="16" t="s">
        <v>696</v>
      </c>
      <c r="AA14" s="16"/>
      <c r="AB14" s="28"/>
      <c r="AC14" s="16"/>
      <c r="AD14" s="16" t="s">
        <v>771</v>
      </c>
    </row>
    <row r="15" spans="1:30" s="57" customFormat="1" ht="72">
      <c r="A15" s="12">
        <v>13</v>
      </c>
      <c r="B15" s="214" t="s">
        <v>70</v>
      </c>
      <c r="C15" s="214" t="s">
        <v>115</v>
      </c>
      <c r="D15" s="4" t="s">
        <v>231</v>
      </c>
      <c r="E15" s="16" t="s">
        <v>397</v>
      </c>
      <c r="F15" s="16" t="s">
        <v>420</v>
      </c>
      <c r="G15" s="16"/>
      <c r="H15" s="282" t="s">
        <v>782</v>
      </c>
      <c r="I15" s="16" t="s">
        <v>229</v>
      </c>
      <c r="J15" s="112"/>
      <c r="K15" s="16" t="s">
        <v>409</v>
      </c>
      <c r="L15" s="4" t="s">
        <v>230</v>
      </c>
      <c r="M15" s="56">
        <v>69127519</v>
      </c>
      <c r="N15" s="16" t="s">
        <v>380</v>
      </c>
      <c r="O15" s="16" t="s">
        <v>80</v>
      </c>
      <c r="P15" s="16"/>
      <c r="Q15" s="16"/>
      <c r="R15" s="16"/>
      <c r="S15" s="16"/>
      <c r="T15" s="216" t="s">
        <v>224</v>
      </c>
      <c r="U15" s="216"/>
      <c r="V15" s="216"/>
      <c r="W15" s="39"/>
      <c r="X15" s="161"/>
      <c r="Y15" s="18"/>
      <c r="Z15" s="16"/>
      <c r="AA15" s="16"/>
      <c r="AB15" s="28"/>
      <c r="AC15" s="16"/>
      <c r="AD15" s="16"/>
    </row>
    <row r="16" spans="1:30" ht="72">
      <c r="A16" s="12">
        <v>14</v>
      </c>
      <c r="B16" s="123" t="s">
        <v>70</v>
      </c>
      <c r="C16" s="123" t="s">
        <v>177</v>
      </c>
      <c r="D16" s="20">
        <v>2015</v>
      </c>
      <c r="E16" s="20"/>
      <c r="F16" s="20"/>
      <c r="G16" s="20"/>
      <c r="H16" s="20"/>
      <c r="I16" s="20" t="s">
        <v>270</v>
      </c>
      <c r="J16" s="111"/>
      <c r="K16" s="20" t="s">
        <v>272</v>
      </c>
      <c r="L16" s="20" t="s">
        <v>278</v>
      </c>
      <c r="M16" s="6">
        <v>85993138</v>
      </c>
      <c r="N16" s="20" t="s">
        <v>497</v>
      </c>
      <c r="O16" s="20" t="s">
        <v>92</v>
      </c>
      <c r="P16" s="6">
        <v>83589021</v>
      </c>
      <c r="Q16" s="20"/>
      <c r="R16" s="6">
        <v>859931</v>
      </c>
      <c r="S16" s="28">
        <f>P16+Q16+R16</f>
        <v>84448952</v>
      </c>
      <c r="T16" s="123">
        <v>2015</v>
      </c>
      <c r="U16" s="123" t="s">
        <v>224</v>
      </c>
      <c r="V16" s="123">
        <v>2016</v>
      </c>
      <c r="W16" s="6"/>
      <c r="X16" s="160"/>
      <c r="Y16" s="6"/>
      <c r="Z16" s="8">
        <v>42635</v>
      </c>
      <c r="AA16" s="8">
        <v>42380</v>
      </c>
      <c r="AB16" s="28">
        <f aca="true" t="shared" si="0" ref="AB16:AB21">+M16-P16</f>
        <v>2404117</v>
      </c>
      <c r="AC16" s="20" t="s">
        <v>87</v>
      </c>
      <c r="AD16" s="20" t="s">
        <v>802</v>
      </c>
    </row>
    <row r="17" spans="1:30" ht="157.5" customHeight="1">
      <c r="A17" s="12">
        <v>15</v>
      </c>
      <c r="B17" s="214" t="s">
        <v>70</v>
      </c>
      <c r="C17" s="214" t="s">
        <v>177</v>
      </c>
      <c r="D17" s="4">
        <v>2015</v>
      </c>
      <c r="E17" s="4"/>
      <c r="F17" s="4"/>
      <c r="G17" s="4"/>
      <c r="H17" s="4"/>
      <c r="I17" s="4" t="s">
        <v>271</v>
      </c>
      <c r="J17" s="111"/>
      <c r="K17" s="4" t="s">
        <v>273</v>
      </c>
      <c r="L17" s="4" t="s">
        <v>279</v>
      </c>
      <c r="M17" s="15">
        <v>86358459</v>
      </c>
      <c r="N17" s="4" t="s">
        <v>497</v>
      </c>
      <c r="O17" s="4" t="s">
        <v>520</v>
      </c>
      <c r="P17" s="15">
        <v>86289600</v>
      </c>
      <c r="Q17" s="4"/>
      <c r="R17" s="15">
        <v>863585</v>
      </c>
      <c r="S17" s="19">
        <f>P17+Q17+R17</f>
        <v>87153185</v>
      </c>
      <c r="T17" s="214">
        <v>2015</v>
      </c>
      <c r="U17" s="214" t="s">
        <v>224</v>
      </c>
      <c r="V17" s="214">
        <v>2016</v>
      </c>
      <c r="W17" s="15"/>
      <c r="X17" s="160"/>
      <c r="Y17" s="6"/>
      <c r="Z17" s="4" t="s">
        <v>281</v>
      </c>
      <c r="AA17" s="4"/>
      <c r="AB17" s="28">
        <f t="shared" si="0"/>
        <v>68859</v>
      </c>
      <c r="AC17" s="4" t="s">
        <v>42</v>
      </c>
      <c r="AD17" s="4" t="s">
        <v>630</v>
      </c>
    </row>
    <row r="18" spans="1:30" ht="251.25" customHeight="1">
      <c r="A18" s="12">
        <v>16</v>
      </c>
      <c r="B18" s="214" t="s">
        <v>70</v>
      </c>
      <c r="C18" s="214" t="s">
        <v>69</v>
      </c>
      <c r="D18" s="215">
        <v>2015</v>
      </c>
      <c r="E18" s="32"/>
      <c r="F18" s="32"/>
      <c r="G18" s="4"/>
      <c r="H18" s="16"/>
      <c r="I18" s="43" t="s">
        <v>275</v>
      </c>
      <c r="J18" s="159"/>
      <c r="K18" s="4" t="s">
        <v>274</v>
      </c>
      <c r="L18" s="4" t="s">
        <v>276</v>
      </c>
      <c r="M18" s="15">
        <v>55863563</v>
      </c>
      <c r="N18" s="4" t="s">
        <v>497</v>
      </c>
      <c r="O18" s="4" t="s">
        <v>0</v>
      </c>
      <c r="P18" s="15">
        <v>51025808</v>
      </c>
      <c r="Q18" s="4"/>
      <c r="R18" s="15">
        <v>558636</v>
      </c>
      <c r="S18" s="4"/>
      <c r="T18" s="214">
        <v>2015</v>
      </c>
      <c r="U18" s="214" t="s">
        <v>224</v>
      </c>
      <c r="V18" s="214" t="s">
        <v>284</v>
      </c>
      <c r="W18" s="15"/>
      <c r="X18" s="160"/>
      <c r="Y18" s="6"/>
      <c r="Z18" s="4" t="s">
        <v>281</v>
      </c>
      <c r="AA18" s="4" t="s">
        <v>653</v>
      </c>
      <c r="AB18" s="28">
        <f t="shared" si="0"/>
        <v>4837755</v>
      </c>
      <c r="AC18" s="4" t="s">
        <v>55</v>
      </c>
      <c r="AD18" s="4" t="s">
        <v>729</v>
      </c>
    </row>
    <row r="19" spans="1:30" ht="72">
      <c r="A19" s="12">
        <v>17</v>
      </c>
      <c r="B19" s="123" t="s">
        <v>21</v>
      </c>
      <c r="C19" s="102" t="s">
        <v>115</v>
      </c>
      <c r="D19" s="20">
        <v>2015</v>
      </c>
      <c r="E19" s="20"/>
      <c r="F19" s="20"/>
      <c r="G19" s="20"/>
      <c r="H19" s="20"/>
      <c r="I19" s="20" t="s">
        <v>221</v>
      </c>
      <c r="J19" s="111"/>
      <c r="K19" s="20" t="s">
        <v>282</v>
      </c>
      <c r="L19" s="20" t="s">
        <v>222</v>
      </c>
      <c r="M19" s="6">
        <v>85998003</v>
      </c>
      <c r="N19" s="20" t="s">
        <v>277</v>
      </c>
      <c r="O19" s="20" t="s">
        <v>92</v>
      </c>
      <c r="P19" s="6">
        <v>79768080</v>
      </c>
      <c r="Q19" s="20"/>
      <c r="R19" s="6">
        <v>859980</v>
      </c>
      <c r="S19" s="28">
        <f>P19+Q19+R19</f>
        <v>80628060</v>
      </c>
      <c r="T19" s="123">
        <v>2015</v>
      </c>
      <c r="U19" s="123" t="s">
        <v>224</v>
      </c>
      <c r="V19" s="123">
        <v>2016</v>
      </c>
      <c r="W19" s="20"/>
      <c r="X19" s="111"/>
      <c r="Y19" s="20"/>
      <c r="Z19" s="20" t="s">
        <v>281</v>
      </c>
      <c r="AA19" s="8">
        <v>42384</v>
      </c>
      <c r="AB19" s="28">
        <f t="shared" si="0"/>
        <v>6229923</v>
      </c>
      <c r="AC19" s="20" t="s">
        <v>42</v>
      </c>
      <c r="AD19" s="20" t="s">
        <v>631</v>
      </c>
    </row>
    <row r="20" spans="1:30" ht="96">
      <c r="A20" s="12">
        <v>18</v>
      </c>
      <c r="B20" s="123" t="s">
        <v>21</v>
      </c>
      <c r="C20" s="102" t="s">
        <v>91</v>
      </c>
      <c r="D20" s="20">
        <v>2015</v>
      </c>
      <c r="E20" s="20"/>
      <c r="F20" s="20"/>
      <c r="G20" s="20"/>
      <c r="H20" s="20"/>
      <c r="I20" s="20" t="s">
        <v>209</v>
      </c>
      <c r="J20" s="111"/>
      <c r="K20" s="20" t="s">
        <v>283</v>
      </c>
      <c r="L20" s="20" t="s">
        <v>210</v>
      </c>
      <c r="M20" s="6">
        <v>81146833</v>
      </c>
      <c r="N20" s="20" t="s">
        <v>277</v>
      </c>
      <c r="O20" s="20" t="s">
        <v>92</v>
      </c>
      <c r="P20" s="28">
        <v>78786092</v>
      </c>
      <c r="Q20" s="20"/>
      <c r="R20" s="6">
        <v>811468</v>
      </c>
      <c r="S20" s="28">
        <f>P20+Q20+R20</f>
        <v>79597560</v>
      </c>
      <c r="T20" s="123">
        <v>2015</v>
      </c>
      <c r="U20" s="123" t="s">
        <v>224</v>
      </c>
      <c r="V20" s="123">
        <v>2016</v>
      </c>
      <c r="W20" s="20"/>
      <c r="X20" s="111"/>
      <c r="Y20" s="20"/>
      <c r="Z20" s="20" t="s">
        <v>281</v>
      </c>
      <c r="AA20" s="8">
        <v>42376</v>
      </c>
      <c r="AB20" s="28">
        <f t="shared" si="0"/>
        <v>2360741</v>
      </c>
      <c r="AC20" s="20" t="s">
        <v>87</v>
      </c>
      <c r="AD20" s="20" t="s">
        <v>801</v>
      </c>
    </row>
    <row r="21" spans="1:30" ht="96">
      <c r="A21" s="12">
        <v>19</v>
      </c>
      <c r="B21" s="123" t="s">
        <v>70</v>
      </c>
      <c r="C21" s="123" t="s">
        <v>115</v>
      </c>
      <c r="D21" s="12">
        <v>2015</v>
      </c>
      <c r="E21" s="20"/>
      <c r="F21" s="20"/>
      <c r="G21" s="20"/>
      <c r="H21" s="20"/>
      <c r="I21" s="18" t="s">
        <v>232</v>
      </c>
      <c r="J21" s="112"/>
      <c r="K21" s="18" t="s">
        <v>521</v>
      </c>
      <c r="L21" s="20" t="s">
        <v>233</v>
      </c>
      <c r="M21" s="55">
        <v>63232886</v>
      </c>
      <c r="N21" s="20" t="s">
        <v>497</v>
      </c>
      <c r="O21" s="20" t="s">
        <v>92</v>
      </c>
      <c r="P21" s="6">
        <v>61569515</v>
      </c>
      <c r="Q21" s="20"/>
      <c r="R21" s="6">
        <v>632329</v>
      </c>
      <c r="S21" s="28">
        <f>P21+Q21+R21</f>
        <v>62201844</v>
      </c>
      <c r="T21" s="123">
        <v>2015</v>
      </c>
      <c r="U21" s="123" t="s">
        <v>224</v>
      </c>
      <c r="V21" s="123">
        <v>2016</v>
      </c>
      <c r="W21" s="6"/>
      <c r="X21" s="160"/>
      <c r="Y21" s="6"/>
      <c r="Z21" s="20" t="s">
        <v>281</v>
      </c>
      <c r="AA21" s="20" t="s">
        <v>528</v>
      </c>
      <c r="AB21" s="28">
        <f t="shared" si="0"/>
        <v>1663371</v>
      </c>
      <c r="AC21" s="20" t="s">
        <v>42</v>
      </c>
      <c r="AD21" s="20" t="s">
        <v>529</v>
      </c>
    </row>
    <row r="22" spans="1:30" ht="86.25" customHeight="1">
      <c r="A22" s="12">
        <v>20</v>
      </c>
      <c r="B22" s="214" t="s">
        <v>70</v>
      </c>
      <c r="C22" s="231" t="s">
        <v>91</v>
      </c>
      <c r="D22" s="4" t="s">
        <v>362</v>
      </c>
      <c r="E22" s="4" t="s">
        <v>392</v>
      </c>
      <c r="F22" s="4" t="s">
        <v>399</v>
      </c>
      <c r="G22" s="4"/>
      <c r="H22" s="4" t="s">
        <v>398</v>
      </c>
      <c r="I22" s="4" t="s">
        <v>196</v>
      </c>
      <c r="J22" s="111"/>
      <c r="K22" s="4" t="s">
        <v>12</v>
      </c>
      <c r="L22" s="4" t="s">
        <v>8</v>
      </c>
      <c r="M22" s="36">
        <v>59940910</v>
      </c>
      <c r="N22" s="4" t="s">
        <v>360</v>
      </c>
      <c r="O22" s="4" t="s">
        <v>80</v>
      </c>
      <c r="P22" s="4"/>
      <c r="Q22" s="4"/>
      <c r="R22" s="15"/>
      <c r="S22" s="4"/>
      <c r="T22" s="214">
        <v>2016</v>
      </c>
      <c r="U22" s="214"/>
      <c r="V22" s="214"/>
      <c r="W22" s="15"/>
      <c r="X22" s="160"/>
      <c r="Y22" s="6"/>
      <c r="Z22" s="4"/>
      <c r="AA22" s="4"/>
      <c r="AB22" s="28"/>
      <c r="AC22" s="4"/>
      <c r="AD22" s="4"/>
    </row>
    <row r="23" spans="1:30" ht="154.5" customHeight="1">
      <c r="A23" s="12">
        <v>21</v>
      </c>
      <c r="B23" s="214" t="s">
        <v>70</v>
      </c>
      <c r="C23" s="231" t="s">
        <v>91</v>
      </c>
      <c r="D23" s="4" t="s">
        <v>363</v>
      </c>
      <c r="E23" s="4" t="s">
        <v>393</v>
      </c>
      <c r="F23" s="4" t="s">
        <v>405</v>
      </c>
      <c r="G23" s="4"/>
      <c r="H23" s="4" t="s">
        <v>365</v>
      </c>
      <c r="I23" s="4" t="s">
        <v>160</v>
      </c>
      <c r="J23" s="111"/>
      <c r="K23" s="4" t="s">
        <v>11</v>
      </c>
      <c r="L23" s="4" t="s">
        <v>9</v>
      </c>
      <c r="M23" s="36">
        <v>59852422</v>
      </c>
      <c r="N23" s="4" t="s">
        <v>360</v>
      </c>
      <c r="O23" s="4" t="s">
        <v>80</v>
      </c>
      <c r="P23" s="4"/>
      <c r="Q23" s="4"/>
      <c r="R23" s="15"/>
      <c r="S23" s="4"/>
      <c r="T23" s="214">
        <v>2016</v>
      </c>
      <c r="U23" s="214"/>
      <c r="V23" s="214"/>
      <c r="W23" s="15"/>
      <c r="X23" s="160"/>
      <c r="Y23" s="6"/>
      <c r="Z23" s="4"/>
      <c r="AA23" s="4"/>
      <c r="AB23" s="28"/>
      <c r="AC23" s="4"/>
      <c r="AD23" s="4"/>
    </row>
    <row r="24" spans="1:30" ht="135.75" customHeight="1">
      <c r="A24" s="12">
        <v>22</v>
      </c>
      <c r="B24" s="214" t="s">
        <v>70</v>
      </c>
      <c r="C24" s="231" t="s">
        <v>60</v>
      </c>
      <c r="D24" s="4" t="s">
        <v>364</v>
      </c>
      <c r="E24" s="4" t="s">
        <v>361</v>
      </c>
      <c r="F24" s="4" t="s">
        <v>400</v>
      </c>
      <c r="G24" s="4"/>
      <c r="H24" s="4" t="s">
        <v>366</v>
      </c>
      <c r="I24" s="4" t="s">
        <v>201</v>
      </c>
      <c r="J24" s="111"/>
      <c r="K24" s="4" t="s">
        <v>17</v>
      </c>
      <c r="L24" s="4" t="s">
        <v>127</v>
      </c>
      <c r="M24" s="36">
        <v>52680342</v>
      </c>
      <c r="N24" s="4" t="s">
        <v>360</v>
      </c>
      <c r="O24" s="4" t="s">
        <v>80</v>
      </c>
      <c r="P24" s="4"/>
      <c r="Q24" s="4"/>
      <c r="R24" s="15"/>
      <c r="S24" s="4"/>
      <c r="T24" s="214">
        <v>2016</v>
      </c>
      <c r="U24" s="214"/>
      <c r="V24" s="214"/>
      <c r="W24" s="15"/>
      <c r="X24" s="160"/>
      <c r="Y24" s="6"/>
      <c r="Z24" s="4"/>
      <c r="AA24" s="4"/>
      <c r="AB24" s="28"/>
      <c r="AC24" s="4"/>
      <c r="AD24" s="4"/>
    </row>
    <row r="25" spans="1:30" s="40" customFormat="1" ht="86.25" customHeight="1">
      <c r="A25" s="12">
        <v>23</v>
      </c>
      <c r="B25" s="214" t="s">
        <v>70</v>
      </c>
      <c r="C25" s="214" t="s">
        <v>115</v>
      </c>
      <c r="D25" s="16" t="s">
        <v>375</v>
      </c>
      <c r="E25" s="16" t="s">
        <v>530</v>
      </c>
      <c r="F25" s="16"/>
      <c r="G25" s="16"/>
      <c r="H25" s="16"/>
      <c r="I25" s="4" t="s">
        <v>146</v>
      </c>
      <c r="J25" s="111"/>
      <c r="K25" s="16" t="s">
        <v>373</v>
      </c>
      <c r="L25" s="4" t="s">
        <v>113</v>
      </c>
      <c r="M25" s="56">
        <v>57276540</v>
      </c>
      <c r="N25" s="16" t="s">
        <v>374</v>
      </c>
      <c r="O25" s="16" t="s">
        <v>106</v>
      </c>
      <c r="P25" s="16"/>
      <c r="Q25" s="16"/>
      <c r="R25" s="16"/>
      <c r="S25" s="16"/>
      <c r="T25" s="214"/>
      <c r="U25" s="214"/>
      <c r="V25" s="214"/>
      <c r="W25" s="16"/>
      <c r="X25" s="112"/>
      <c r="Y25" s="18"/>
      <c r="Z25" s="16"/>
      <c r="AA25" s="16"/>
      <c r="AB25" s="28"/>
      <c r="AC25" s="16"/>
      <c r="AD25" s="16"/>
    </row>
    <row r="26" spans="1:30" ht="96" customHeight="1">
      <c r="A26" s="12">
        <v>24</v>
      </c>
      <c r="B26" s="214" t="s">
        <v>70</v>
      </c>
      <c r="C26" s="233" t="s">
        <v>115</v>
      </c>
      <c r="D26" s="16" t="s">
        <v>432</v>
      </c>
      <c r="E26" s="16"/>
      <c r="F26" s="16"/>
      <c r="G26" s="16"/>
      <c r="H26" s="282" t="s">
        <v>782</v>
      </c>
      <c r="I26" s="4" t="s">
        <v>430</v>
      </c>
      <c r="J26" s="111"/>
      <c r="K26" s="16" t="s">
        <v>429</v>
      </c>
      <c r="L26" s="238" t="s">
        <v>451</v>
      </c>
      <c r="M26" s="56">
        <v>73471000</v>
      </c>
      <c r="N26" s="16" t="s">
        <v>431</v>
      </c>
      <c r="O26" s="16" t="s">
        <v>106</v>
      </c>
      <c r="P26" s="16"/>
      <c r="Q26" s="16"/>
      <c r="R26" s="16"/>
      <c r="S26" s="16"/>
      <c r="T26" s="214">
        <v>2016</v>
      </c>
      <c r="U26" s="214"/>
      <c r="V26" s="214"/>
      <c r="W26" s="16"/>
      <c r="X26" s="161"/>
      <c r="Y26" s="18"/>
      <c r="Z26" s="16"/>
      <c r="AA26" s="16"/>
      <c r="AB26" s="28"/>
      <c r="AC26" s="16"/>
      <c r="AD26" s="16"/>
    </row>
    <row r="27" spans="1:30" s="57" customFormat="1" ht="138.75" customHeight="1">
      <c r="A27" s="12">
        <v>25</v>
      </c>
      <c r="B27" s="214" t="s">
        <v>70</v>
      </c>
      <c r="C27" s="214" t="s">
        <v>177</v>
      </c>
      <c r="D27" s="16" t="s">
        <v>439</v>
      </c>
      <c r="E27" s="16" t="s">
        <v>762</v>
      </c>
      <c r="F27" s="16"/>
      <c r="G27" s="16"/>
      <c r="H27" s="16" t="s">
        <v>781</v>
      </c>
      <c r="I27" s="16" t="s">
        <v>440</v>
      </c>
      <c r="J27" s="112"/>
      <c r="K27" s="16" t="s">
        <v>459</v>
      </c>
      <c r="L27" s="16" t="s">
        <v>441</v>
      </c>
      <c r="M27" s="56">
        <v>90971950</v>
      </c>
      <c r="N27" s="39" t="s">
        <v>737</v>
      </c>
      <c r="O27" s="16" t="s">
        <v>106</v>
      </c>
      <c r="P27" s="16"/>
      <c r="Q27" s="16"/>
      <c r="R27" s="16"/>
      <c r="S27" s="16"/>
      <c r="T27" s="214" t="s">
        <v>284</v>
      </c>
      <c r="U27" s="214"/>
      <c r="V27" s="214"/>
      <c r="W27" s="16"/>
      <c r="X27" s="112"/>
      <c r="Y27" s="18"/>
      <c r="Z27" s="16"/>
      <c r="AA27" s="16"/>
      <c r="AB27" s="28"/>
      <c r="AC27" s="16"/>
      <c r="AD27" s="16"/>
    </row>
    <row r="28" spans="1:30" s="57" customFormat="1" ht="101.25" customHeight="1">
      <c r="A28" s="12">
        <v>26</v>
      </c>
      <c r="B28" s="214" t="s">
        <v>70</v>
      </c>
      <c r="C28" s="214" t="s">
        <v>60</v>
      </c>
      <c r="D28" s="16" t="s">
        <v>436</v>
      </c>
      <c r="E28" s="16" t="s">
        <v>652</v>
      </c>
      <c r="F28" s="16"/>
      <c r="G28" s="16"/>
      <c r="H28" s="282" t="s">
        <v>782</v>
      </c>
      <c r="I28" s="16" t="s">
        <v>437</v>
      </c>
      <c r="J28" s="112"/>
      <c r="K28" s="16" t="s">
        <v>435</v>
      </c>
      <c r="L28" s="16" t="s">
        <v>438</v>
      </c>
      <c r="M28" s="56">
        <v>66617000</v>
      </c>
      <c r="N28" s="16" t="s">
        <v>431</v>
      </c>
      <c r="O28" s="16" t="s">
        <v>106</v>
      </c>
      <c r="P28" s="16"/>
      <c r="Q28" s="16"/>
      <c r="R28" s="16"/>
      <c r="S28" s="16"/>
      <c r="T28" s="214">
        <v>2016</v>
      </c>
      <c r="U28" s="214"/>
      <c r="V28" s="214"/>
      <c r="W28" s="16"/>
      <c r="X28" s="112"/>
      <c r="Y28" s="18"/>
      <c r="Z28" s="16"/>
      <c r="AA28" s="16"/>
      <c r="AB28" s="28"/>
      <c r="AC28" s="16"/>
      <c r="AD28" s="16"/>
    </row>
    <row r="29" spans="1:30" ht="84">
      <c r="A29" s="12">
        <v>27</v>
      </c>
      <c r="B29" s="214" t="s">
        <v>70</v>
      </c>
      <c r="C29" s="231" t="s">
        <v>91</v>
      </c>
      <c r="D29" s="4" t="s">
        <v>449</v>
      </c>
      <c r="E29" s="4" t="s">
        <v>739</v>
      </c>
      <c r="F29" s="4"/>
      <c r="G29" s="4"/>
      <c r="H29" s="292" t="s">
        <v>780</v>
      </c>
      <c r="I29" s="4" t="s">
        <v>447</v>
      </c>
      <c r="J29" s="111"/>
      <c r="K29" s="4" t="s">
        <v>450</v>
      </c>
      <c r="L29" s="4" t="s">
        <v>448</v>
      </c>
      <c r="M29" s="36">
        <v>89017000</v>
      </c>
      <c r="N29" s="4" t="s">
        <v>737</v>
      </c>
      <c r="O29" s="4" t="s">
        <v>106</v>
      </c>
      <c r="P29" s="4"/>
      <c r="Q29" s="4"/>
      <c r="R29" s="15"/>
      <c r="S29" s="4"/>
      <c r="T29" s="214">
        <v>2016</v>
      </c>
      <c r="U29" s="214"/>
      <c r="V29" s="214"/>
      <c r="W29" s="15"/>
      <c r="X29" s="160"/>
      <c r="Y29" s="6"/>
      <c r="Z29" s="4"/>
      <c r="AA29" s="4"/>
      <c r="AB29" s="28"/>
      <c r="AC29" s="4"/>
      <c r="AD29" s="4"/>
    </row>
    <row r="30" spans="1:30" ht="72">
      <c r="A30" s="12">
        <v>28</v>
      </c>
      <c r="B30" s="214" t="s">
        <v>656</v>
      </c>
      <c r="C30" s="231" t="s">
        <v>657</v>
      </c>
      <c r="D30" s="4"/>
      <c r="E30" s="4"/>
      <c r="F30" s="4"/>
      <c r="G30" s="4"/>
      <c r="H30" s="4"/>
      <c r="I30" s="4"/>
      <c r="J30" s="111"/>
      <c r="K30" s="4" t="s">
        <v>655</v>
      </c>
      <c r="L30" s="4"/>
      <c r="M30" s="36">
        <v>2428800000</v>
      </c>
      <c r="N30" s="4"/>
      <c r="O30" s="4" t="s">
        <v>0</v>
      </c>
      <c r="P30" s="4"/>
      <c r="Q30" s="4"/>
      <c r="R30" s="15"/>
      <c r="S30" s="4"/>
      <c r="T30" s="214"/>
      <c r="U30" s="214">
        <v>2016</v>
      </c>
      <c r="V30" s="214"/>
      <c r="W30" s="15"/>
      <c r="X30" s="160"/>
      <c r="Y30" s="6"/>
      <c r="Z30" s="4" t="s">
        <v>658</v>
      </c>
      <c r="AA30" s="4"/>
      <c r="AB30" s="28"/>
      <c r="AC30" s="4" t="s">
        <v>659</v>
      </c>
      <c r="AD30" s="4" t="s">
        <v>660</v>
      </c>
    </row>
    <row r="31" spans="1:30" s="290" customFormat="1" ht="108">
      <c r="A31" s="294">
        <v>29</v>
      </c>
      <c r="B31" s="289" t="s">
        <v>70</v>
      </c>
      <c r="C31" s="281" t="s">
        <v>773</v>
      </c>
      <c r="D31" s="280"/>
      <c r="E31" s="280"/>
      <c r="F31" s="280"/>
      <c r="G31" s="280"/>
      <c r="H31" s="280"/>
      <c r="I31" s="282" t="s">
        <v>776</v>
      </c>
      <c r="J31" s="283"/>
      <c r="K31" s="284" t="s">
        <v>774</v>
      </c>
      <c r="L31" s="282" t="s">
        <v>775</v>
      </c>
      <c r="M31" s="285">
        <v>250000000</v>
      </c>
      <c r="N31" s="282" t="s">
        <v>777</v>
      </c>
      <c r="O31" s="286" t="s">
        <v>0</v>
      </c>
      <c r="P31" s="280"/>
      <c r="Q31" s="280"/>
      <c r="R31" s="287">
        <v>102577</v>
      </c>
      <c r="S31" s="288">
        <f>P31+Q31+R31</f>
        <v>102577</v>
      </c>
      <c r="T31" s="289">
        <v>2017</v>
      </c>
      <c r="U31" s="289">
        <v>2017</v>
      </c>
      <c r="V31" s="289">
        <v>2017</v>
      </c>
      <c r="W31" s="280"/>
      <c r="X31" s="283"/>
      <c r="Y31" s="278"/>
      <c r="Z31" s="278"/>
      <c r="AA31" s="278"/>
      <c r="AB31" s="278"/>
      <c r="AC31" s="291" t="s">
        <v>779</v>
      </c>
      <c r="AD31" s="279" t="s">
        <v>778</v>
      </c>
    </row>
    <row r="32" spans="1:30" ht="94.5" customHeight="1">
      <c r="A32" s="12">
        <v>30</v>
      </c>
      <c r="B32" s="214" t="s">
        <v>70</v>
      </c>
      <c r="C32" s="233" t="s">
        <v>177</v>
      </c>
      <c r="D32" s="4" t="s">
        <v>803</v>
      </c>
      <c r="E32" s="4" t="s">
        <v>805</v>
      </c>
      <c r="F32" s="282" t="s">
        <v>806</v>
      </c>
      <c r="G32" s="16"/>
      <c r="H32" s="16" t="s">
        <v>703</v>
      </c>
      <c r="I32" s="4" t="s">
        <v>690</v>
      </c>
      <c r="J32" s="111"/>
      <c r="K32" s="4" t="s">
        <v>118</v>
      </c>
      <c r="L32" s="4" t="s">
        <v>120</v>
      </c>
      <c r="M32" s="36">
        <v>59813594</v>
      </c>
      <c r="N32" s="4" t="s">
        <v>704</v>
      </c>
      <c r="O32" s="282" t="s">
        <v>80</v>
      </c>
      <c r="P32" s="16"/>
      <c r="Q32" s="16"/>
      <c r="R32" s="16"/>
      <c r="S32" s="16"/>
      <c r="T32" s="214">
        <v>2017</v>
      </c>
      <c r="U32" s="214"/>
      <c r="V32" s="214"/>
      <c r="W32" s="16"/>
      <c r="X32" s="112"/>
      <c r="Y32" s="18"/>
      <c r="Z32" s="16"/>
      <c r="AA32" s="16"/>
      <c r="AB32" s="28"/>
      <c r="AC32" s="16"/>
      <c r="AD32" s="16"/>
    </row>
    <row r="33" spans="1:30" ht="87" customHeight="1">
      <c r="A33" s="12">
        <v>31</v>
      </c>
      <c r="B33" s="214" t="s">
        <v>70</v>
      </c>
      <c r="C33" s="233" t="s">
        <v>177</v>
      </c>
      <c r="D33" s="4" t="s">
        <v>804</v>
      </c>
      <c r="E33" s="4"/>
      <c r="F33" s="16"/>
      <c r="G33" s="16"/>
      <c r="H33" s="16" t="s">
        <v>689</v>
      </c>
      <c r="I33" s="4" t="s">
        <v>688</v>
      </c>
      <c r="J33" s="141"/>
      <c r="K33" s="4" t="s">
        <v>119</v>
      </c>
      <c r="L33" s="4" t="s">
        <v>121</v>
      </c>
      <c r="M33" s="36">
        <v>53650118</v>
      </c>
      <c r="N33" s="4" t="s">
        <v>789</v>
      </c>
      <c r="O33" s="16" t="s">
        <v>106</v>
      </c>
      <c r="P33" s="16"/>
      <c r="Q33" s="16"/>
      <c r="R33" s="16"/>
      <c r="S33" s="16"/>
      <c r="T33" s="296">
        <v>2017</v>
      </c>
      <c r="U33" s="214"/>
      <c r="V33" s="214"/>
      <c r="W33" s="16"/>
      <c r="X33" s="112"/>
      <c r="Y33" s="18"/>
      <c r="Z33" s="16"/>
      <c r="AA33" s="16"/>
      <c r="AB33" s="28"/>
      <c r="AC33" s="16"/>
      <c r="AD33" s="16"/>
    </row>
    <row r="550" ht="12"/>
  </sheetData>
  <sheetProtection password="E9CF" sheet="1" objects="1" scenarios="1" selectLockedCells="1" autoFilter="0" selectUnlockedCells="1"/>
  <autoFilter ref="A2:AD30"/>
  <mergeCells count="3">
    <mergeCell ref="A1:I1"/>
    <mergeCell ref="K1:W1"/>
    <mergeCell ref="Y1:AD1"/>
  </mergeCells>
  <printOptions/>
  <pageMargins left="0.75" right="0.75" top="1" bottom="1" header="0" footer="0"/>
  <pageSetup horizontalDpi="600" verticalDpi="600" orientation="portrait" paperSize="5"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CJ26"/>
  <sheetViews>
    <sheetView zoomScale="80" zoomScaleNormal="80" zoomScalePageLayoutView="0" workbookViewId="0" topLeftCell="I1">
      <pane ySplit="3" topLeftCell="A4" activePane="bottomLeft" state="frozen"/>
      <selection pane="topLeft" activeCell="A1" sqref="A1"/>
      <selection pane="bottomLeft" activeCell="O4" sqref="O4"/>
    </sheetView>
  </sheetViews>
  <sheetFormatPr defaultColWidth="11.421875" defaultRowHeight="12.75"/>
  <cols>
    <col min="1" max="1" width="4.28125" style="17" customWidth="1"/>
    <col min="2" max="2" width="9.00390625" style="17" customWidth="1"/>
    <col min="3" max="3" width="8.140625" style="17" customWidth="1"/>
    <col min="4" max="4" width="14.8515625" style="17" customWidth="1"/>
    <col min="5" max="5" width="29.57421875" style="17" customWidth="1"/>
    <col min="6" max="6" width="37.421875" style="17" customWidth="1"/>
    <col min="7" max="7" width="23.57421875" style="17" customWidth="1"/>
    <col min="8" max="8" width="66.7109375" style="17" customWidth="1"/>
    <col min="9" max="9" width="26.57421875" style="17" customWidth="1"/>
    <col min="10" max="10" width="10.8515625" style="17" customWidth="1"/>
    <col min="11" max="11" width="14.57421875" style="17" customWidth="1"/>
    <col min="12" max="12" width="18.140625" style="17" customWidth="1"/>
    <col min="13" max="13" width="17.7109375" style="17" customWidth="1"/>
    <col min="14" max="14" width="23.140625" style="17" customWidth="1"/>
    <col min="15" max="15" width="21.28125" style="17" customWidth="1"/>
    <col min="16" max="16" width="23.57421875" style="17" customWidth="1"/>
    <col min="17" max="17" width="18.8515625" style="17" customWidth="1"/>
    <col min="18" max="18" width="16.00390625" style="17" customWidth="1"/>
    <col min="19" max="19" width="15.421875" style="17" customWidth="1"/>
    <col min="20" max="20" width="5.140625" style="17" customWidth="1"/>
    <col min="21" max="21" width="5.8515625" style="17" bestFit="1" customWidth="1"/>
    <col min="22" max="22" width="5.28125" style="17" customWidth="1"/>
    <col min="23" max="23" width="26.00390625" style="17" customWidth="1"/>
    <col min="24" max="24" width="13.00390625" style="17" customWidth="1"/>
    <col min="25" max="25" width="20.140625" style="17" bestFit="1" customWidth="1"/>
    <col min="26" max="26" width="21.8515625" style="17" customWidth="1"/>
    <col min="27" max="27" width="21.421875" style="17" customWidth="1"/>
    <col min="28" max="28" width="29.7109375" style="17" customWidth="1"/>
    <col min="29" max="29" width="32.8515625" style="17" customWidth="1"/>
    <col min="30" max="30" width="87.140625" style="17" customWidth="1"/>
    <col min="31" max="31" width="19.57421875" style="23" customWidth="1"/>
    <col min="32" max="87" width="11.421875" style="24" customWidth="1"/>
    <col min="88" max="16384" width="11.421875" style="17" customWidth="1"/>
  </cols>
  <sheetData>
    <row r="1" spans="1:87" s="25" customFormat="1" ht="12.75" customHeight="1" thickBot="1">
      <c r="A1" s="23"/>
      <c r="B1" s="209"/>
      <c r="C1" s="209"/>
      <c r="D1" s="209"/>
      <c r="E1" s="209"/>
      <c r="F1" s="209"/>
      <c r="G1" s="209"/>
      <c r="H1" s="209"/>
      <c r="I1" s="209"/>
      <c r="J1" s="210"/>
      <c r="K1" s="210"/>
      <c r="L1" s="210"/>
      <c r="M1" s="210"/>
      <c r="N1" s="210"/>
      <c r="O1" s="210"/>
      <c r="P1" s="210"/>
      <c r="Q1" s="210"/>
      <c r="R1" s="210"/>
      <c r="S1" s="210"/>
      <c r="T1" s="210"/>
      <c r="U1" s="210"/>
      <c r="V1" s="210"/>
      <c r="W1" s="210"/>
      <c r="X1" s="210"/>
      <c r="Y1" s="210"/>
      <c r="Z1" s="210"/>
      <c r="AA1" s="210"/>
      <c r="AB1" s="210"/>
      <c r="AC1" s="210"/>
      <c r="AD1" s="210"/>
      <c r="AE1" s="208"/>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31" s="23" customFormat="1" ht="13.5" customHeight="1" thickBot="1">
      <c r="A2" s="308" t="s">
        <v>478</v>
      </c>
      <c r="B2" s="309"/>
      <c r="C2" s="309"/>
      <c r="D2" s="309"/>
      <c r="E2" s="309"/>
      <c r="F2" s="309"/>
      <c r="G2" s="309"/>
      <c r="H2" s="309"/>
      <c r="I2" s="310"/>
      <c r="J2" s="211"/>
      <c r="K2" s="311" t="s">
        <v>479</v>
      </c>
      <c r="L2" s="312"/>
      <c r="M2" s="312"/>
      <c r="N2" s="312"/>
      <c r="O2" s="312"/>
      <c r="P2" s="312"/>
      <c r="Q2" s="312"/>
      <c r="R2" s="312"/>
      <c r="S2" s="312"/>
      <c r="T2" s="312"/>
      <c r="U2" s="312"/>
      <c r="V2" s="312"/>
      <c r="W2" s="312"/>
      <c r="X2" s="230"/>
      <c r="Y2" s="308" t="s">
        <v>480</v>
      </c>
      <c r="Z2" s="309"/>
      <c r="AA2" s="309"/>
      <c r="AB2" s="309"/>
      <c r="AC2" s="309"/>
      <c r="AD2" s="309"/>
      <c r="AE2" s="207"/>
    </row>
    <row r="3" spans="1:31" s="23" customFormat="1" ht="135" customHeight="1">
      <c r="A3" s="118"/>
      <c r="B3" s="118" t="s">
        <v>20</v>
      </c>
      <c r="C3" s="119" t="s">
        <v>102</v>
      </c>
      <c r="D3" s="120" t="s">
        <v>467</v>
      </c>
      <c r="E3" s="120" t="s">
        <v>468</v>
      </c>
      <c r="F3" s="120" t="s">
        <v>469</v>
      </c>
      <c r="G3" s="120" t="s">
        <v>470</v>
      </c>
      <c r="H3" s="120" t="s">
        <v>471</v>
      </c>
      <c r="I3" s="116" t="s">
        <v>475</v>
      </c>
      <c r="J3" s="109"/>
      <c r="K3" s="224" t="s">
        <v>461</v>
      </c>
      <c r="L3" s="224" t="s">
        <v>462</v>
      </c>
      <c r="M3" s="225" t="s">
        <v>460</v>
      </c>
      <c r="N3" s="226" t="s">
        <v>463</v>
      </c>
      <c r="O3" s="226" t="s">
        <v>815</v>
      </c>
      <c r="P3" s="227" t="s">
        <v>476</v>
      </c>
      <c r="Q3" s="227" t="s">
        <v>464</v>
      </c>
      <c r="R3" s="227" t="s">
        <v>465</v>
      </c>
      <c r="S3" s="228" t="s">
        <v>99</v>
      </c>
      <c r="T3" s="229" t="s">
        <v>23</v>
      </c>
      <c r="U3" s="229" t="s">
        <v>24</v>
      </c>
      <c r="V3" s="229" t="s">
        <v>51</v>
      </c>
      <c r="W3" s="224" t="s">
        <v>466</v>
      </c>
      <c r="X3" s="109"/>
      <c r="Y3" s="116" t="s">
        <v>474</v>
      </c>
      <c r="Z3" s="116" t="s">
        <v>46</v>
      </c>
      <c r="AA3" s="116" t="s">
        <v>472</v>
      </c>
      <c r="AB3" s="117" t="s">
        <v>96</v>
      </c>
      <c r="AC3" s="116" t="s">
        <v>477</v>
      </c>
      <c r="AD3" s="116" t="s">
        <v>473</v>
      </c>
      <c r="AE3" s="206"/>
    </row>
    <row r="4" spans="1:31" ht="255" customHeight="1">
      <c r="A4" s="31">
        <v>1</v>
      </c>
      <c r="B4" s="212" t="s">
        <v>70</v>
      </c>
      <c r="C4" s="123" t="s">
        <v>90</v>
      </c>
      <c r="D4" s="20" t="s">
        <v>83</v>
      </c>
      <c r="E4" s="20"/>
      <c r="F4" s="20" t="s">
        <v>116</v>
      </c>
      <c r="G4" s="20"/>
      <c r="H4" s="20" t="s">
        <v>632</v>
      </c>
      <c r="I4" s="20" t="s">
        <v>147</v>
      </c>
      <c r="J4" s="111"/>
      <c r="K4" s="20" t="s">
        <v>68</v>
      </c>
      <c r="L4" s="20" t="s">
        <v>104</v>
      </c>
      <c r="M4" s="4"/>
      <c r="N4" s="20" t="s">
        <v>122</v>
      </c>
      <c r="O4" s="20" t="s">
        <v>335</v>
      </c>
      <c r="P4" s="20"/>
      <c r="Q4" s="20"/>
      <c r="R4" s="20"/>
      <c r="S4" s="20"/>
      <c r="T4" s="123" t="s">
        <v>638</v>
      </c>
      <c r="U4" s="214"/>
      <c r="V4" s="214"/>
      <c r="W4" s="20"/>
      <c r="X4" s="111"/>
      <c r="Y4" s="213"/>
      <c r="Z4" s="213"/>
      <c r="AA4" s="213"/>
      <c r="AB4" s="4"/>
      <c r="AC4" s="213"/>
      <c r="AD4" s="213"/>
      <c r="AE4" s="125"/>
    </row>
    <row r="5" spans="1:31" ht="219" customHeight="1">
      <c r="A5" s="205">
        <v>2</v>
      </c>
      <c r="B5" s="212" t="s">
        <v>70</v>
      </c>
      <c r="C5" s="123" t="s">
        <v>177</v>
      </c>
      <c r="D5" s="20" t="s">
        <v>763</v>
      </c>
      <c r="E5" s="20" t="s">
        <v>501</v>
      </c>
      <c r="F5" s="20"/>
      <c r="G5" s="20"/>
      <c r="H5" s="20" t="s">
        <v>744</v>
      </c>
      <c r="I5" s="20" t="s">
        <v>185</v>
      </c>
      <c r="J5" s="111"/>
      <c r="K5" s="20" t="s">
        <v>38</v>
      </c>
      <c r="L5" s="20" t="s">
        <v>25</v>
      </c>
      <c r="M5" s="15">
        <v>119584000</v>
      </c>
      <c r="N5" s="20" t="s">
        <v>745</v>
      </c>
      <c r="O5" s="20" t="s">
        <v>106</v>
      </c>
      <c r="P5" s="20"/>
      <c r="Q5" s="20"/>
      <c r="R5" s="20"/>
      <c r="S5" s="20"/>
      <c r="T5" s="235" t="s">
        <v>502</v>
      </c>
      <c r="U5" s="214"/>
      <c r="V5" s="214"/>
      <c r="W5" s="20"/>
      <c r="X5" s="111"/>
      <c r="Y5" s="213"/>
      <c r="Z5" s="213"/>
      <c r="AA5" s="213"/>
      <c r="AB5" s="4"/>
      <c r="AC5" s="213"/>
      <c r="AD5" s="213"/>
      <c r="AE5" s="125"/>
    </row>
    <row r="6" spans="1:31" ht="177.75" customHeight="1">
      <c r="A6" s="205">
        <v>3</v>
      </c>
      <c r="B6" s="123" t="s">
        <v>70</v>
      </c>
      <c r="C6" s="123" t="s">
        <v>503</v>
      </c>
      <c r="D6" s="20" t="s">
        <v>94</v>
      </c>
      <c r="E6" s="20"/>
      <c r="F6" s="20" t="s">
        <v>62</v>
      </c>
      <c r="G6" s="20" t="s">
        <v>128</v>
      </c>
      <c r="H6" s="20" t="s">
        <v>504</v>
      </c>
      <c r="I6" s="20" t="s">
        <v>167</v>
      </c>
      <c r="J6" s="111"/>
      <c r="K6" s="20" t="s">
        <v>22</v>
      </c>
      <c r="L6" s="20" t="s">
        <v>93</v>
      </c>
      <c r="M6" s="6">
        <v>49993958</v>
      </c>
      <c r="N6" s="20" t="s">
        <v>72</v>
      </c>
      <c r="O6" s="20" t="s">
        <v>92</v>
      </c>
      <c r="P6" s="6">
        <v>43933266</v>
      </c>
      <c r="Q6" s="20"/>
      <c r="R6" s="6">
        <v>101011</v>
      </c>
      <c r="S6" s="28">
        <f>P6+R6</f>
        <v>44034277</v>
      </c>
      <c r="T6" s="123">
        <v>2012</v>
      </c>
      <c r="U6" s="123">
        <v>2013</v>
      </c>
      <c r="V6" s="123" t="s">
        <v>136</v>
      </c>
      <c r="W6" s="20"/>
      <c r="X6" s="111" t="s">
        <v>505</v>
      </c>
      <c r="Y6" s="20" t="s">
        <v>506</v>
      </c>
      <c r="Z6" s="20" t="s">
        <v>153</v>
      </c>
      <c r="AA6" s="20" t="s">
        <v>507</v>
      </c>
      <c r="AB6" s="28">
        <f>M6-P6</f>
        <v>6060692</v>
      </c>
      <c r="AC6" s="20" t="s">
        <v>157</v>
      </c>
      <c r="AD6" s="213" t="s">
        <v>692</v>
      </c>
      <c r="AE6" s="125"/>
    </row>
    <row r="7" spans="1:31" ht="108">
      <c r="A7" s="31">
        <v>4</v>
      </c>
      <c r="B7" s="214" t="s">
        <v>70</v>
      </c>
      <c r="C7" s="123" t="s">
        <v>177</v>
      </c>
      <c r="D7" s="20"/>
      <c r="E7" s="20"/>
      <c r="F7" s="20"/>
      <c r="G7" s="20"/>
      <c r="H7" s="20" t="s">
        <v>508</v>
      </c>
      <c r="I7" s="4" t="s">
        <v>149</v>
      </c>
      <c r="J7" s="111"/>
      <c r="K7" s="4" t="s">
        <v>509</v>
      </c>
      <c r="L7" s="4" t="s">
        <v>15</v>
      </c>
      <c r="M7" s="15">
        <v>24401550</v>
      </c>
      <c r="N7" s="20" t="s">
        <v>454</v>
      </c>
      <c r="O7" s="20" t="s">
        <v>37</v>
      </c>
      <c r="P7" s="20"/>
      <c r="Q7" s="20"/>
      <c r="R7" s="20"/>
      <c r="S7" s="20"/>
      <c r="T7" s="123">
        <v>2016</v>
      </c>
      <c r="U7" s="214">
        <v>2016</v>
      </c>
      <c r="V7" s="214" t="s">
        <v>284</v>
      </c>
      <c r="W7" s="20"/>
      <c r="X7" s="111"/>
      <c r="Y7" s="213"/>
      <c r="Z7" s="213"/>
      <c r="AA7" s="213"/>
      <c r="AB7" s="4"/>
      <c r="AC7" s="213" t="s">
        <v>654</v>
      </c>
      <c r="AD7" s="213"/>
      <c r="AE7" s="125"/>
    </row>
    <row r="8" spans="1:31" ht="409.5">
      <c r="A8" s="205">
        <v>5</v>
      </c>
      <c r="B8" s="214" t="s">
        <v>109</v>
      </c>
      <c r="C8" s="214" t="s">
        <v>90</v>
      </c>
      <c r="D8" s="4" t="s">
        <v>407</v>
      </c>
      <c r="E8" s="4" t="s">
        <v>510</v>
      </c>
      <c r="F8" s="4" t="s">
        <v>401</v>
      </c>
      <c r="G8" s="4" t="s">
        <v>453</v>
      </c>
      <c r="H8" s="4" t="s">
        <v>369</v>
      </c>
      <c r="I8" s="4" t="s">
        <v>155</v>
      </c>
      <c r="J8" s="111"/>
      <c r="K8" s="4" t="s">
        <v>154</v>
      </c>
      <c r="L8" s="4" t="s">
        <v>156</v>
      </c>
      <c r="M8" s="15">
        <v>59996056</v>
      </c>
      <c r="N8" s="4" t="s">
        <v>374</v>
      </c>
      <c r="O8" s="4" t="s">
        <v>0</v>
      </c>
      <c r="P8" s="15">
        <v>56168000</v>
      </c>
      <c r="Q8" s="4"/>
      <c r="R8" s="15">
        <v>233255</v>
      </c>
      <c r="S8" s="19">
        <f>+P8+Q8+R8</f>
        <v>56401255</v>
      </c>
      <c r="T8" s="214" t="s">
        <v>391</v>
      </c>
      <c r="U8" s="214">
        <v>2016</v>
      </c>
      <c r="V8" s="214">
        <v>2017</v>
      </c>
      <c r="W8" s="4"/>
      <c r="X8" s="111"/>
      <c r="Y8" s="213" t="s">
        <v>453</v>
      </c>
      <c r="Z8" s="213" t="s">
        <v>452</v>
      </c>
      <c r="AA8" s="213" t="s">
        <v>640</v>
      </c>
      <c r="AB8" s="19">
        <f>M8-P8</f>
        <v>3828056</v>
      </c>
      <c r="AC8" s="213" t="s">
        <v>348</v>
      </c>
      <c r="AD8" s="213" t="s">
        <v>730</v>
      </c>
      <c r="AE8" s="125"/>
    </row>
    <row r="9" spans="1:31" ht="315.75" customHeight="1">
      <c r="A9" s="205">
        <v>6</v>
      </c>
      <c r="B9" s="214" t="s">
        <v>70</v>
      </c>
      <c r="C9" s="214" t="s">
        <v>89</v>
      </c>
      <c r="D9" s="4" t="s">
        <v>236</v>
      </c>
      <c r="E9" s="4" t="s">
        <v>511</v>
      </c>
      <c r="F9" s="4" t="s">
        <v>280</v>
      </c>
      <c r="G9" s="4" t="s">
        <v>512</v>
      </c>
      <c r="H9" s="4"/>
      <c r="I9" s="4" t="s">
        <v>181</v>
      </c>
      <c r="J9" s="111"/>
      <c r="K9" s="4" t="s">
        <v>235</v>
      </c>
      <c r="L9" s="4" t="s">
        <v>182</v>
      </c>
      <c r="M9" s="19">
        <v>85876000</v>
      </c>
      <c r="N9" s="4" t="s">
        <v>193</v>
      </c>
      <c r="O9" s="4" t="s">
        <v>92</v>
      </c>
      <c r="P9" s="15">
        <v>76689400</v>
      </c>
      <c r="Q9" s="4"/>
      <c r="R9" s="15">
        <v>217425</v>
      </c>
      <c r="S9" s="19">
        <f>P9+R9</f>
        <v>76906825</v>
      </c>
      <c r="T9" s="214">
        <v>2015</v>
      </c>
      <c r="U9" s="214">
        <v>2015</v>
      </c>
      <c r="V9" s="214">
        <v>2016</v>
      </c>
      <c r="W9" s="21"/>
      <c r="X9" s="107"/>
      <c r="Y9" s="52" t="s">
        <v>332</v>
      </c>
      <c r="Z9" s="213" t="s">
        <v>327</v>
      </c>
      <c r="AA9" s="213" t="s">
        <v>513</v>
      </c>
      <c r="AB9" s="19">
        <f>M9-P9</f>
        <v>9186600</v>
      </c>
      <c r="AC9" s="213" t="s">
        <v>87</v>
      </c>
      <c r="AD9" s="213" t="s">
        <v>662</v>
      </c>
      <c r="AE9" s="125"/>
    </row>
    <row r="10" spans="1:31" ht="201" customHeight="1">
      <c r="A10" s="31">
        <v>7</v>
      </c>
      <c r="B10" s="214" t="s">
        <v>109</v>
      </c>
      <c r="C10" s="214" t="s">
        <v>90</v>
      </c>
      <c r="D10" s="4" t="s">
        <v>257</v>
      </c>
      <c r="E10" s="4" t="s">
        <v>514</v>
      </c>
      <c r="F10" s="4" t="s">
        <v>402</v>
      </c>
      <c r="G10" s="4" t="s">
        <v>453</v>
      </c>
      <c r="H10" s="4"/>
      <c r="I10" s="4" t="s">
        <v>258</v>
      </c>
      <c r="J10" s="111"/>
      <c r="K10" s="4" t="s">
        <v>180</v>
      </c>
      <c r="L10" s="4" t="s">
        <v>183</v>
      </c>
      <c r="M10" s="15">
        <v>59927663</v>
      </c>
      <c r="N10" s="4" t="s">
        <v>184</v>
      </c>
      <c r="O10" s="4" t="s">
        <v>0</v>
      </c>
      <c r="P10" s="15">
        <v>53692355</v>
      </c>
      <c r="Q10" s="15">
        <v>5996863</v>
      </c>
      <c r="R10" s="15">
        <v>278634</v>
      </c>
      <c r="S10" s="19">
        <f>P10+Q10+R10</f>
        <v>59967852</v>
      </c>
      <c r="T10" s="214">
        <v>2015</v>
      </c>
      <c r="U10" s="214">
        <v>2016</v>
      </c>
      <c r="V10" s="214">
        <v>2017</v>
      </c>
      <c r="W10" s="4"/>
      <c r="X10" s="111"/>
      <c r="Y10" s="213" t="s">
        <v>453</v>
      </c>
      <c r="Z10" s="213" t="s">
        <v>452</v>
      </c>
      <c r="AA10" s="213" t="s">
        <v>640</v>
      </c>
      <c r="AB10" s="19">
        <f>M10-P10</f>
        <v>6235308</v>
      </c>
      <c r="AC10" s="213" t="s">
        <v>42</v>
      </c>
      <c r="AD10" s="213" t="s">
        <v>814</v>
      </c>
      <c r="AE10" s="125"/>
    </row>
    <row r="11" spans="1:31" ht="117.75" customHeight="1">
      <c r="A11" s="205">
        <v>8</v>
      </c>
      <c r="B11" s="216" t="s">
        <v>109</v>
      </c>
      <c r="C11" s="216" t="s">
        <v>91</v>
      </c>
      <c r="D11" s="9"/>
      <c r="E11" s="9"/>
      <c r="F11" s="9"/>
      <c r="G11" s="9"/>
      <c r="H11" s="9"/>
      <c r="I11" s="9" t="s">
        <v>205</v>
      </c>
      <c r="J11" s="110"/>
      <c r="K11" s="9" t="s">
        <v>204</v>
      </c>
      <c r="L11" s="9" t="s">
        <v>250</v>
      </c>
      <c r="M11" s="217">
        <v>28384909</v>
      </c>
      <c r="N11" s="9" t="s">
        <v>206</v>
      </c>
      <c r="O11" s="9" t="s">
        <v>92</v>
      </c>
      <c r="P11" s="217">
        <v>28384909</v>
      </c>
      <c r="Q11" s="9"/>
      <c r="R11" s="217">
        <v>183074</v>
      </c>
      <c r="S11" s="218">
        <f>P11+Q11+R11</f>
        <v>28567983</v>
      </c>
      <c r="T11" s="216">
        <v>2015</v>
      </c>
      <c r="U11" s="216">
        <v>2015</v>
      </c>
      <c r="V11" s="216" t="s">
        <v>224</v>
      </c>
      <c r="W11" s="9"/>
      <c r="X11" s="110"/>
      <c r="Y11" s="219"/>
      <c r="Z11" s="219"/>
      <c r="AA11" s="219"/>
      <c r="AB11" s="9"/>
      <c r="AC11" s="219" t="s">
        <v>207</v>
      </c>
      <c r="AD11" s="219" t="s">
        <v>645</v>
      </c>
      <c r="AE11" s="125"/>
    </row>
    <row r="12" spans="1:88" s="37" customFormat="1" ht="249.75" customHeight="1">
      <c r="A12" s="205">
        <v>9</v>
      </c>
      <c r="B12" s="214" t="s">
        <v>70</v>
      </c>
      <c r="C12" s="214" t="s">
        <v>177</v>
      </c>
      <c r="D12" s="4" t="s">
        <v>241</v>
      </c>
      <c r="E12" s="4" t="s">
        <v>515</v>
      </c>
      <c r="F12" s="4" t="s">
        <v>269</v>
      </c>
      <c r="G12" s="4" t="s">
        <v>300</v>
      </c>
      <c r="H12" s="4"/>
      <c r="I12" s="4" t="s">
        <v>239</v>
      </c>
      <c r="J12" s="111"/>
      <c r="K12" s="4" t="s">
        <v>238</v>
      </c>
      <c r="L12" s="4" t="s">
        <v>240</v>
      </c>
      <c r="M12" s="19">
        <v>70353000</v>
      </c>
      <c r="N12" s="4" t="s">
        <v>193</v>
      </c>
      <c r="O12" s="4" t="s">
        <v>92</v>
      </c>
      <c r="P12" s="15">
        <v>66646894</v>
      </c>
      <c r="Q12" s="4"/>
      <c r="R12" s="15">
        <v>253455</v>
      </c>
      <c r="S12" s="19">
        <f>P12+Q12+R12</f>
        <v>66900349</v>
      </c>
      <c r="T12" s="214">
        <v>2015</v>
      </c>
      <c r="U12" s="214">
        <v>2015</v>
      </c>
      <c r="V12" s="214">
        <v>2016</v>
      </c>
      <c r="W12" s="4"/>
      <c r="X12" s="111"/>
      <c r="Y12" s="213" t="s">
        <v>331</v>
      </c>
      <c r="Z12" s="220">
        <v>42354</v>
      </c>
      <c r="AA12" s="213" t="s">
        <v>661</v>
      </c>
      <c r="AB12" s="19">
        <f>M12-P12</f>
        <v>3706106</v>
      </c>
      <c r="AC12" s="4" t="s">
        <v>87</v>
      </c>
      <c r="AD12" s="213" t="s">
        <v>663</v>
      </c>
      <c r="AE12" s="125"/>
      <c r="AF12" s="221"/>
      <c r="AG12" s="221"/>
      <c r="AH12" s="221"/>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21"/>
      <c r="BJ12" s="221"/>
      <c r="BK12" s="221"/>
      <c r="BL12" s="221"/>
      <c r="BM12" s="221"/>
      <c r="BN12" s="221"/>
      <c r="BO12" s="221"/>
      <c r="BP12" s="221"/>
      <c r="BQ12" s="221"/>
      <c r="BR12" s="221"/>
      <c r="BS12" s="221"/>
      <c r="BT12" s="221"/>
      <c r="BU12" s="221"/>
      <c r="BV12" s="221"/>
      <c r="BW12" s="221"/>
      <c r="BX12" s="221"/>
      <c r="BY12" s="221"/>
      <c r="BZ12" s="221"/>
      <c r="CA12" s="221"/>
      <c r="CB12" s="221"/>
      <c r="CC12" s="221"/>
      <c r="CD12" s="221"/>
      <c r="CE12" s="221"/>
      <c r="CF12" s="221"/>
      <c r="CG12" s="221"/>
      <c r="CH12" s="221"/>
      <c r="CI12" s="221"/>
      <c r="CJ12" s="222"/>
    </row>
    <row r="13" spans="1:88" s="37" customFormat="1" ht="168">
      <c r="A13" s="31">
        <v>10</v>
      </c>
      <c r="B13" s="214" t="s">
        <v>70</v>
      </c>
      <c r="C13" s="214" t="s">
        <v>90</v>
      </c>
      <c r="D13" s="4" t="s">
        <v>245</v>
      </c>
      <c r="E13" s="4" t="s">
        <v>633</v>
      </c>
      <c r="F13" s="4" t="s">
        <v>549</v>
      </c>
      <c r="G13" s="4"/>
      <c r="H13" s="4" t="s">
        <v>731</v>
      </c>
      <c r="I13" s="4" t="s">
        <v>243</v>
      </c>
      <c r="J13" s="111"/>
      <c r="K13" s="4" t="s">
        <v>242</v>
      </c>
      <c r="L13" s="4" t="s">
        <v>244</v>
      </c>
      <c r="M13" s="15">
        <v>75108000</v>
      </c>
      <c r="N13" s="4" t="s">
        <v>380</v>
      </c>
      <c r="O13" s="4" t="s">
        <v>701</v>
      </c>
      <c r="P13" s="4"/>
      <c r="Q13" s="4"/>
      <c r="R13" s="15">
        <v>170582</v>
      </c>
      <c r="S13" s="19">
        <f>P13+Q13+R13</f>
        <v>170582</v>
      </c>
      <c r="T13" s="214" t="s">
        <v>224</v>
      </c>
      <c r="U13" s="214">
        <v>2017</v>
      </c>
      <c r="V13" s="214">
        <v>2017</v>
      </c>
      <c r="W13" s="4"/>
      <c r="X13" s="111"/>
      <c r="Y13" s="213" t="s">
        <v>693</v>
      </c>
      <c r="Z13" s="213" t="s">
        <v>694</v>
      </c>
      <c r="AA13" s="213"/>
      <c r="AB13" s="4"/>
      <c r="AC13" s="213"/>
      <c r="AD13" s="213" t="s">
        <v>770</v>
      </c>
      <c r="AE13" s="125"/>
      <c r="AF13" s="221"/>
      <c r="AG13" s="221"/>
      <c r="AH13" s="221"/>
      <c r="AI13" s="221"/>
      <c r="AJ13" s="221"/>
      <c r="AK13" s="221"/>
      <c r="AL13" s="221"/>
      <c r="AM13" s="221"/>
      <c r="AN13" s="221"/>
      <c r="AO13" s="221"/>
      <c r="AP13" s="221"/>
      <c r="AQ13" s="221"/>
      <c r="AR13" s="221"/>
      <c r="AS13" s="221"/>
      <c r="AT13" s="221"/>
      <c r="AU13" s="221"/>
      <c r="AV13" s="221"/>
      <c r="AW13" s="221"/>
      <c r="AX13" s="221"/>
      <c r="AY13" s="221"/>
      <c r="AZ13" s="221"/>
      <c r="BA13" s="221"/>
      <c r="BB13" s="221"/>
      <c r="BC13" s="221"/>
      <c r="BD13" s="221"/>
      <c r="BE13" s="221"/>
      <c r="BF13" s="221"/>
      <c r="BG13" s="221"/>
      <c r="BH13" s="221"/>
      <c r="BI13" s="221"/>
      <c r="BJ13" s="221"/>
      <c r="BK13" s="221"/>
      <c r="BL13" s="221"/>
      <c r="BM13" s="221"/>
      <c r="BN13" s="221"/>
      <c r="BO13" s="221"/>
      <c r="BP13" s="221"/>
      <c r="BQ13" s="221"/>
      <c r="BR13" s="221"/>
      <c r="BS13" s="221"/>
      <c r="BT13" s="221"/>
      <c r="BU13" s="221"/>
      <c r="BV13" s="221"/>
      <c r="BW13" s="221"/>
      <c r="BX13" s="221"/>
      <c r="BY13" s="221"/>
      <c r="BZ13" s="221"/>
      <c r="CA13" s="221"/>
      <c r="CB13" s="221"/>
      <c r="CC13" s="221"/>
      <c r="CD13" s="221"/>
      <c r="CE13" s="221"/>
      <c r="CF13" s="221"/>
      <c r="CG13" s="221"/>
      <c r="CH13" s="221"/>
      <c r="CI13" s="221"/>
      <c r="CJ13" s="222"/>
    </row>
    <row r="14" spans="1:31" ht="149.25" customHeight="1">
      <c r="A14" s="205">
        <v>11</v>
      </c>
      <c r="B14" s="216" t="s">
        <v>109</v>
      </c>
      <c r="C14" s="216" t="s">
        <v>91</v>
      </c>
      <c r="D14" s="9"/>
      <c r="E14" s="9"/>
      <c r="F14" s="9"/>
      <c r="G14" s="9"/>
      <c r="H14" s="9"/>
      <c r="I14" s="9" t="s">
        <v>294</v>
      </c>
      <c r="J14" s="110"/>
      <c r="K14" s="9" t="s">
        <v>292</v>
      </c>
      <c r="L14" s="9" t="s">
        <v>250</v>
      </c>
      <c r="M14" s="217">
        <v>30588960</v>
      </c>
      <c r="N14" s="9" t="s">
        <v>206</v>
      </c>
      <c r="O14" s="9" t="s">
        <v>92</v>
      </c>
      <c r="P14" s="217">
        <f>M14</f>
        <v>30588960</v>
      </c>
      <c r="Q14" s="9"/>
      <c r="R14" s="217">
        <v>218120</v>
      </c>
      <c r="S14" s="218">
        <f aca="true" t="shared" si="0" ref="S14:S21">P14+Q14+R14</f>
        <v>30807080</v>
      </c>
      <c r="T14" s="216">
        <v>2015</v>
      </c>
      <c r="U14" s="216">
        <v>2015</v>
      </c>
      <c r="V14" s="216" t="s">
        <v>224</v>
      </c>
      <c r="W14" s="9"/>
      <c r="X14" s="110"/>
      <c r="Y14" s="219"/>
      <c r="Z14" s="219"/>
      <c r="AA14" s="219"/>
      <c r="AB14" s="9"/>
      <c r="AC14" s="219" t="s">
        <v>285</v>
      </c>
      <c r="AD14" s="9" t="s">
        <v>646</v>
      </c>
      <c r="AE14" s="125"/>
    </row>
    <row r="15" spans="1:31" ht="147" customHeight="1">
      <c r="A15" s="205">
        <v>12</v>
      </c>
      <c r="B15" s="214" t="s">
        <v>109</v>
      </c>
      <c r="C15" s="214" t="s">
        <v>91</v>
      </c>
      <c r="D15" s="4"/>
      <c r="E15" s="4"/>
      <c r="F15" s="4"/>
      <c r="G15" s="4"/>
      <c r="H15" s="4"/>
      <c r="I15" s="4" t="s">
        <v>295</v>
      </c>
      <c r="J15" s="111"/>
      <c r="K15" s="4" t="s">
        <v>291</v>
      </c>
      <c r="L15" s="4" t="s">
        <v>250</v>
      </c>
      <c r="M15" s="15">
        <v>25694510</v>
      </c>
      <c r="N15" s="4" t="s">
        <v>206</v>
      </c>
      <c r="O15" s="4" t="s">
        <v>92</v>
      </c>
      <c r="P15" s="19">
        <f aca="true" t="shared" si="1" ref="P15:P21">M15</f>
        <v>25694510</v>
      </c>
      <c r="Q15" s="4"/>
      <c r="R15" s="15">
        <v>218120</v>
      </c>
      <c r="S15" s="19">
        <f t="shared" si="0"/>
        <v>25912630</v>
      </c>
      <c r="T15" s="214">
        <v>2015</v>
      </c>
      <c r="U15" s="214">
        <v>2015</v>
      </c>
      <c r="V15" s="214" t="s">
        <v>224</v>
      </c>
      <c r="W15" s="4"/>
      <c r="X15" s="111"/>
      <c r="Y15" s="213"/>
      <c r="Z15" s="213"/>
      <c r="AA15" s="213"/>
      <c r="AB15" s="4"/>
      <c r="AC15" s="213" t="s">
        <v>286</v>
      </c>
      <c r="AD15" s="4" t="s">
        <v>647</v>
      </c>
      <c r="AE15" s="125"/>
    </row>
    <row r="16" spans="1:31" ht="117.75" customHeight="1">
      <c r="A16" s="31">
        <v>13</v>
      </c>
      <c r="B16" s="214" t="s">
        <v>109</v>
      </c>
      <c r="C16" s="214" t="s">
        <v>91</v>
      </c>
      <c r="D16" s="4"/>
      <c r="E16" s="4"/>
      <c r="F16" s="4"/>
      <c r="G16" s="4"/>
      <c r="H16" s="4"/>
      <c r="I16" s="4" t="s">
        <v>296</v>
      </c>
      <c r="J16" s="111"/>
      <c r="K16" s="4" t="s">
        <v>290</v>
      </c>
      <c r="L16" s="4" t="s">
        <v>250</v>
      </c>
      <c r="M16" s="15">
        <v>31266138</v>
      </c>
      <c r="N16" s="4" t="s">
        <v>206</v>
      </c>
      <c r="O16" s="4" t="s">
        <v>92</v>
      </c>
      <c r="P16" s="19">
        <f t="shared" si="1"/>
        <v>31266138</v>
      </c>
      <c r="Q16" s="4"/>
      <c r="R16" s="4"/>
      <c r="S16" s="19">
        <f t="shared" si="0"/>
        <v>31266138</v>
      </c>
      <c r="T16" s="214">
        <v>2015</v>
      </c>
      <c r="U16" s="214">
        <v>2015</v>
      </c>
      <c r="V16" s="214">
        <v>2016</v>
      </c>
      <c r="W16" s="4"/>
      <c r="X16" s="111"/>
      <c r="Y16" s="213"/>
      <c r="Z16" s="213"/>
      <c r="AA16" s="213"/>
      <c r="AB16" s="4"/>
      <c r="AC16" s="213" t="s">
        <v>286</v>
      </c>
      <c r="AD16" s="213" t="s">
        <v>648</v>
      </c>
      <c r="AE16" s="125"/>
    </row>
    <row r="17" spans="1:31" ht="117.75" customHeight="1">
      <c r="A17" s="205">
        <v>14</v>
      </c>
      <c r="B17" s="214" t="s">
        <v>109</v>
      </c>
      <c r="C17" s="214" t="s">
        <v>293</v>
      </c>
      <c r="D17" s="4"/>
      <c r="E17" s="4"/>
      <c r="F17" s="4"/>
      <c r="G17" s="4"/>
      <c r="H17" s="4" t="s">
        <v>329</v>
      </c>
      <c r="I17" s="4" t="s">
        <v>297</v>
      </c>
      <c r="J17" s="111"/>
      <c r="K17" s="4" t="s">
        <v>289</v>
      </c>
      <c r="L17" s="4" t="s">
        <v>250</v>
      </c>
      <c r="M17" s="15">
        <v>39000000</v>
      </c>
      <c r="N17" s="4" t="s">
        <v>206</v>
      </c>
      <c r="O17" s="4"/>
      <c r="P17" s="19">
        <f t="shared" si="1"/>
        <v>39000000</v>
      </c>
      <c r="Q17" s="4"/>
      <c r="R17" s="4"/>
      <c r="S17" s="19">
        <f t="shared" si="0"/>
        <v>39000000</v>
      </c>
      <c r="T17" s="214">
        <v>2015</v>
      </c>
      <c r="U17" s="214">
        <v>2015</v>
      </c>
      <c r="V17" s="214"/>
      <c r="W17" s="4"/>
      <c r="X17" s="111"/>
      <c r="Y17" s="213"/>
      <c r="Z17" s="213"/>
      <c r="AA17" s="213"/>
      <c r="AB17" s="4"/>
      <c r="AC17" s="213"/>
      <c r="AD17" s="213"/>
      <c r="AE17" s="125"/>
    </row>
    <row r="18" spans="1:31" ht="141.75" customHeight="1">
      <c r="A18" s="205">
        <v>15</v>
      </c>
      <c r="B18" s="214" t="s">
        <v>109</v>
      </c>
      <c r="C18" s="214" t="s">
        <v>293</v>
      </c>
      <c r="D18" s="4"/>
      <c r="E18" s="4"/>
      <c r="F18" s="4"/>
      <c r="G18" s="4"/>
      <c r="H18" s="4" t="s">
        <v>349</v>
      </c>
      <c r="I18" s="4" t="s">
        <v>325</v>
      </c>
      <c r="J18" s="111"/>
      <c r="K18" s="4" t="s">
        <v>324</v>
      </c>
      <c r="L18" s="4" t="s">
        <v>250</v>
      </c>
      <c r="M18" s="15">
        <v>39000000</v>
      </c>
      <c r="N18" s="4" t="s">
        <v>206</v>
      </c>
      <c r="O18" s="4"/>
      <c r="P18" s="19">
        <f t="shared" si="1"/>
        <v>39000000</v>
      </c>
      <c r="Q18" s="4"/>
      <c r="R18" s="4"/>
      <c r="S18" s="19">
        <f t="shared" si="0"/>
        <v>39000000</v>
      </c>
      <c r="T18" s="214">
        <v>2015</v>
      </c>
      <c r="U18" s="214">
        <v>2015</v>
      </c>
      <c r="V18" s="214"/>
      <c r="W18" s="4"/>
      <c r="X18" s="111"/>
      <c r="Y18" s="213"/>
      <c r="Z18" s="213"/>
      <c r="AA18" s="213"/>
      <c r="AB18" s="4"/>
      <c r="AC18" s="213" t="s">
        <v>326</v>
      </c>
      <c r="AD18" s="213"/>
      <c r="AE18" s="125"/>
    </row>
    <row r="19" spans="1:31" ht="117.75" customHeight="1">
      <c r="A19" s="31">
        <v>16</v>
      </c>
      <c r="B19" s="214" t="s">
        <v>109</v>
      </c>
      <c r="C19" s="214" t="s">
        <v>91</v>
      </c>
      <c r="D19" s="4"/>
      <c r="E19" s="4"/>
      <c r="F19" s="4"/>
      <c r="G19" s="4"/>
      <c r="H19" s="4" t="s">
        <v>516</v>
      </c>
      <c r="I19" s="4" t="s">
        <v>298</v>
      </c>
      <c r="J19" s="111"/>
      <c r="K19" s="4" t="s">
        <v>288</v>
      </c>
      <c r="L19" s="4" t="s">
        <v>250</v>
      </c>
      <c r="M19" s="15">
        <v>51133428</v>
      </c>
      <c r="N19" s="4" t="s">
        <v>206</v>
      </c>
      <c r="O19" s="4" t="s">
        <v>92</v>
      </c>
      <c r="P19" s="15">
        <f t="shared" si="1"/>
        <v>51133428</v>
      </c>
      <c r="Q19" s="4"/>
      <c r="R19" s="15">
        <v>146712</v>
      </c>
      <c r="S19" s="19">
        <f t="shared" si="0"/>
        <v>51280140</v>
      </c>
      <c r="T19" s="214">
        <v>2015</v>
      </c>
      <c r="U19" s="214">
        <v>2015</v>
      </c>
      <c r="V19" s="214" t="s">
        <v>224</v>
      </c>
      <c r="W19" s="4"/>
      <c r="X19" s="111"/>
      <c r="Y19" s="213"/>
      <c r="Z19" s="213"/>
      <c r="AA19" s="213"/>
      <c r="AB19" s="4"/>
      <c r="AC19" s="213" t="s">
        <v>285</v>
      </c>
      <c r="AD19" s="213" t="s">
        <v>649</v>
      </c>
      <c r="AE19" s="125"/>
    </row>
    <row r="20" spans="1:31" ht="117.75" customHeight="1">
      <c r="A20" s="205">
        <v>17</v>
      </c>
      <c r="B20" s="214" t="s">
        <v>109</v>
      </c>
      <c r="C20" s="214" t="s">
        <v>91</v>
      </c>
      <c r="D20" s="4"/>
      <c r="E20" s="4"/>
      <c r="F20" s="4"/>
      <c r="G20" s="4"/>
      <c r="H20" s="4"/>
      <c r="I20" s="4" t="s">
        <v>299</v>
      </c>
      <c r="J20" s="111"/>
      <c r="K20" s="4" t="s">
        <v>287</v>
      </c>
      <c r="L20" s="4" t="s">
        <v>250</v>
      </c>
      <c r="M20" s="15">
        <v>44489127</v>
      </c>
      <c r="N20" s="4" t="s">
        <v>206</v>
      </c>
      <c r="O20" s="4" t="s">
        <v>92</v>
      </c>
      <c r="P20" s="15">
        <f t="shared" si="1"/>
        <v>44489127</v>
      </c>
      <c r="Q20" s="4"/>
      <c r="R20" s="15">
        <v>278157</v>
      </c>
      <c r="S20" s="15">
        <f t="shared" si="0"/>
        <v>44767284</v>
      </c>
      <c r="T20" s="214">
        <v>2015</v>
      </c>
      <c r="U20" s="214">
        <v>2015</v>
      </c>
      <c r="V20" s="214" t="s">
        <v>224</v>
      </c>
      <c r="W20" s="4"/>
      <c r="X20" s="111"/>
      <c r="Y20" s="213"/>
      <c r="Z20" s="213" t="s">
        <v>517</v>
      </c>
      <c r="AA20" s="213" t="s">
        <v>518</v>
      </c>
      <c r="AB20" s="4"/>
      <c r="AC20" s="213" t="s">
        <v>285</v>
      </c>
      <c r="AD20" s="213" t="s">
        <v>650</v>
      </c>
      <c r="AE20" s="125"/>
    </row>
    <row r="21" spans="1:31" ht="290.25" customHeight="1">
      <c r="A21" s="205">
        <v>18</v>
      </c>
      <c r="B21" s="214" t="s">
        <v>109</v>
      </c>
      <c r="C21" s="214" t="s">
        <v>91</v>
      </c>
      <c r="D21" s="4"/>
      <c r="E21" s="4"/>
      <c r="F21" s="4"/>
      <c r="G21" s="4"/>
      <c r="H21" s="4" t="s">
        <v>519</v>
      </c>
      <c r="I21" s="4" t="s">
        <v>323</v>
      </c>
      <c r="J21" s="111"/>
      <c r="K21" s="4" t="s">
        <v>322</v>
      </c>
      <c r="L21" s="4" t="s">
        <v>250</v>
      </c>
      <c r="M21" s="15">
        <v>34013408</v>
      </c>
      <c r="N21" s="4" t="s">
        <v>206</v>
      </c>
      <c r="O21" s="4" t="s">
        <v>92</v>
      </c>
      <c r="P21" s="15">
        <f t="shared" si="1"/>
        <v>34013408</v>
      </c>
      <c r="Q21" s="4"/>
      <c r="R21" s="15">
        <v>220068</v>
      </c>
      <c r="S21" s="15">
        <f t="shared" si="0"/>
        <v>34233476</v>
      </c>
      <c r="T21" s="214">
        <v>2015</v>
      </c>
      <c r="U21" s="214">
        <v>2015</v>
      </c>
      <c r="V21" s="214">
        <v>2016</v>
      </c>
      <c r="W21" s="4"/>
      <c r="X21" s="111"/>
      <c r="Y21" s="213"/>
      <c r="Z21" s="213"/>
      <c r="AA21" s="213"/>
      <c r="AB21" s="4"/>
      <c r="AC21" s="213" t="s">
        <v>286</v>
      </c>
      <c r="AD21" s="213" t="s">
        <v>651</v>
      </c>
      <c r="AE21" s="125"/>
    </row>
    <row r="22" spans="1:31" ht="240">
      <c r="A22" s="31">
        <v>19</v>
      </c>
      <c r="B22" s="212" t="s">
        <v>350</v>
      </c>
      <c r="C22" s="123" t="s">
        <v>177</v>
      </c>
      <c r="D22" s="20" t="s">
        <v>320</v>
      </c>
      <c r="E22" s="20" t="s">
        <v>370</v>
      </c>
      <c r="F22" s="20" t="s">
        <v>376</v>
      </c>
      <c r="G22" s="20" t="s">
        <v>433</v>
      </c>
      <c r="H22" s="20" t="s">
        <v>634</v>
      </c>
      <c r="I22" s="20" t="s">
        <v>148</v>
      </c>
      <c r="J22" s="111"/>
      <c r="K22" s="20" t="s">
        <v>318</v>
      </c>
      <c r="L22" s="20" t="s">
        <v>319</v>
      </c>
      <c r="M22" s="15">
        <v>59944699</v>
      </c>
      <c r="N22" s="20" t="s">
        <v>165</v>
      </c>
      <c r="O22" s="20" t="s">
        <v>0</v>
      </c>
      <c r="P22" s="6">
        <v>57061126</v>
      </c>
      <c r="Q22" s="20"/>
      <c r="R22" s="15">
        <v>248178</v>
      </c>
      <c r="S22" s="28">
        <f>P22+Q22+R22</f>
        <v>57309304</v>
      </c>
      <c r="T22" s="123">
        <v>2015</v>
      </c>
      <c r="U22" s="214">
        <v>2016</v>
      </c>
      <c r="V22" s="214">
        <v>2017</v>
      </c>
      <c r="W22" s="20"/>
      <c r="X22" s="111"/>
      <c r="Y22" s="4" t="s">
        <v>434</v>
      </c>
      <c r="Z22" s="213" t="s">
        <v>446</v>
      </c>
      <c r="AA22" s="213" t="s">
        <v>639</v>
      </c>
      <c r="AB22" s="19">
        <f>M22-P22</f>
        <v>2883573</v>
      </c>
      <c r="AC22" s="213" t="s">
        <v>87</v>
      </c>
      <c r="AD22" s="213" t="s">
        <v>764</v>
      </c>
      <c r="AE22" s="125"/>
    </row>
    <row r="23" spans="1:31" ht="67.5">
      <c r="A23" s="205">
        <v>20</v>
      </c>
      <c r="B23" s="214" t="s">
        <v>109</v>
      </c>
      <c r="C23" s="214" t="s">
        <v>293</v>
      </c>
      <c r="D23" s="4"/>
      <c r="E23" s="4"/>
      <c r="F23" s="4"/>
      <c r="G23" s="4"/>
      <c r="H23" s="4" t="s">
        <v>345</v>
      </c>
      <c r="I23" s="4" t="s">
        <v>344</v>
      </c>
      <c r="J23" s="111"/>
      <c r="K23" s="4" t="s">
        <v>343</v>
      </c>
      <c r="L23" s="4" t="s">
        <v>250</v>
      </c>
      <c r="M23" s="4"/>
      <c r="N23" s="4" t="s">
        <v>206</v>
      </c>
      <c r="O23" s="4" t="s">
        <v>0</v>
      </c>
      <c r="P23" s="4"/>
      <c r="Q23" s="4"/>
      <c r="R23" s="4"/>
      <c r="S23" s="4"/>
      <c r="T23" s="214">
        <v>2015</v>
      </c>
      <c r="U23" s="214">
        <v>2015</v>
      </c>
      <c r="V23" s="214">
        <v>2016</v>
      </c>
      <c r="W23" s="4"/>
      <c r="X23" s="111"/>
      <c r="Y23" s="213"/>
      <c r="Z23" s="213"/>
      <c r="AA23" s="213"/>
      <c r="AB23" s="4"/>
      <c r="AC23" s="213" t="s">
        <v>326</v>
      </c>
      <c r="AD23" s="213"/>
      <c r="AE23" s="125"/>
    </row>
    <row r="24" spans="1:87" s="94" customFormat="1" ht="204">
      <c r="A24" s="205">
        <v>21</v>
      </c>
      <c r="B24" s="214" t="s">
        <v>70</v>
      </c>
      <c r="C24" s="214" t="s">
        <v>115</v>
      </c>
      <c r="D24" s="16" t="s">
        <v>445</v>
      </c>
      <c r="E24" s="16" t="s">
        <v>550</v>
      </c>
      <c r="F24" s="16"/>
      <c r="G24" s="16"/>
      <c r="H24" s="284" t="s">
        <v>785</v>
      </c>
      <c r="I24" s="16" t="s">
        <v>443</v>
      </c>
      <c r="J24" s="112"/>
      <c r="K24" s="16" t="s">
        <v>442</v>
      </c>
      <c r="L24" s="16" t="s">
        <v>444</v>
      </c>
      <c r="M24" s="56">
        <v>88100000</v>
      </c>
      <c r="N24" s="16" t="s">
        <v>431</v>
      </c>
      <c r="O24" s="16" t="s">
        <v>106</v>
      </c>
      <c r="P24" s="16"/>
      <c r="Q24" s="16"/>
      <c r="R24" s="16"/>
      <c r="S24" s="16"/>
      <c r="T24" s="214">
        <v>2016</v>
      </c>
      <c r="U24" s="214"/>
      <c r="V24" s="214"/>
      <c r="W24" s="16"/>
      <c r="X24" s="112"/>
      <c r="Y24" s="223"/>
      <c r="Z24" s="223"/>
      <c r="AA24" s="223"/>
      <c r="AB24" s="16"/>
      <c r="AC24" s="223"/>
      <c r="AD24" s="223"/>
      <c r="AE24" s="97"/>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row>
    <row r="25" spans="1:31" ht="101.25" customHeight="1">
      <c r="A25" s="31">
        <v>22</v>
      </c>
      <c r="B25" s="214" t="s">
        <v>70</v>
      </c>
      <c r="C25" s="214" t="s">
        <v>177</v>
      </c>
      <c r="D25" s="4"/>
      <c r="E25" s="4"/>
      <c r="F25" s="4"/>
      <c r="G25" s="4"/>
      <c r="H25" s="4"/>
      <c r="I25" s="4" t="s">
        <v>455</v>
      </c>
      <c r="J25" s="111"/>
      <c r="K25" s="4" t="s">
        <v>234</v>
      </c>
      <c r="L25" s="4" t="s">
        <v>237</v>
      </c>
      <c r="M25" s="4"/>
      <c r="N25" s="4" t="s">
        <v>454</v>
      </c>
      <c r="O25" s="4" t="s">
        <v>92</v>
      </c>
      <c r="P25" s="4"/>
      <c r="Q25" s="4"/>
      <c r="R25" s="4"/>
      <c r="S25" s="4"/>
      <c r="T25" s="214">
        <v>2016</v>
      </c>
      <c r="U25" s="214">
        <v>2016</v>
      </c>
      <c r="V25" s="214">
        <v>2016</v>
      </c>
      <c r="W25" s="4"/>
      <c r="X25" s="111"/>
      <c r="Y25" s="213"/>
      <c r="Z25" s="213"/>
      <c r="AA25" s="213"/>
      <c r="AB25" s="4"/>
      <c r="AC25" s="213"/>
      <c r="AD25" s="213"/>
      <c r="AE25" s="125"/>
    </row>
    <row r="26" spans="20:22" ht="12">
      <c r="T26" s="103"/>
      <c r="U26" s="103"/>
      <c r="V26" s="103"/>
    </row>
  </sheetData>
  <sheetProtection password="E9CF" sheet="1" objects="1" scenarios="1" selectLockedCells="1" autoFilter="0" selectUnlockedCells="1"/>
  <autoFilter ref="A3:CJ25"/>
  <mergeCells count="3">
    <mergeCell ref="Y2:AD2"/>
    <mergeCell ref="A2:I2"/>
    <mergeCell ref="K2:W2"/>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AF5"/>
  <sheetViews>
    <sheetView zoomScalePageLayoutView="0" workbookViewId="0" topLeftCell="I2">
      <selection activeCell="N4" sqref="N4"/>
    </sheetView>
  </sheetViews>
  <sheetFormatPr defaultColWidth="11.421875" defaultRowHeight="12.75"/>
  <cols>
    <col min="1" max="1" width="3.140625" style="33" bestFit="1" customWidth="1"/>
    <col min="2" max="2" width="5.28125" style="103" customWidth="1"/>
    <col min="3" max="3" width="6.421875" style="103" customWidth="1"/>
    <col min="4" max="7" width="16.57421875" style="17" customWidth="1"/>
    <col min="8" max="8" width="36.7109375" style="17" customWidth="1"/>
    <col min="9" max="9" width="16.57421875" style="17" customWidth="1"/>
    <col min="10" max="10" width="4.57421875" style="108" customWidth="1"/>
    <col min="11" max="17" width="19.140625" style="17" customWidth="1"/>
    <col min="18" max="18" width="21.57421875" style="17" customWidth="1"/>
    <col min="19" max="19" width="15.7109375" style="17" customWidth="1"/>
    <col min="20" max="20" width="5.140625" style="103" customWidth="1"/>
    <col min="21" max="21" width="7.57421875" style="103" customWidth="1"/>
    <col min="22" max="22" width="6.28125" style="103" customWidth="1"/>
    <col min="23" max="23" width="14.7109375" style="17" customWidth="1"/>
    <col min="24" max="24" width="4.7109375" style="108" customWidth="1"/>
    <col min="25" max="25" width="19.8515625" style="17" customWidth="1"/>
    <col min="26" max="26" width="19.28125" style="17" customWidth="1"/>
    <col min="27" max="27" width="20.7109375" style="17" customWidth="1"/>
    <col min="28" max="28" width="19.140625" style="17" customWidth="1"/>
    <col min="29" max="29" width="18.57421875" style="17" customWidth="1"/>
    <col min="30" max="30" width="46.57421875" style="17" customWidth="1"/>
    <col min="31" max="31" width="14.00390625" style="23" customWidth="1"/>
    <col min="32" max="16384" width="11.421875" style="25" customWidth="1"/>
  </cols>
  <sheetData>
    <row r="1" spans="1:31" ht="12">
      <c r="A1" s="305" t="s">
        <v>478</v>
      </c>
      <c r="B1" s="306"/>
      <c r="C1" s="306"/>
      <c r="D1" s="306"/>
      <c r="E1" s="306"/>
      <c r="F1" s="306"/>
      <c r="G1" s="306"/>
      <c r="H1" s="306"/>
      <c r="I1" s="306"/>
      <c r="J1" s="128"/>
      <c r="K1" s="306" t="s">
        <v>479</v>
      </c>
      <c r="L1" s="306"/>
      <c r="M1" s="306"/>
      <c r="N1" s="306"/>
      <c r="O1" s="306"/>
      <c r="P1" s="306"/>
      <c r="Q1" s="306"/>
      <c r="R1" s="306"/>
      <c r="S1" s="306"/>
      <c r="T1" s="306"/>
      <c r="U1" s="306"/>
      <c r="V1" s="306"/>
      <c r="W1" s="306"/>
      <c r="X1" s="128"/>
      <c r="Y1" s="306" t="s">
        <v>480</v>
      </c>
      <c r="Z1" s="306"/>
      <c r="AA1" s="306"/>
      <c r="AB1" s="306"/>
      <c r="AC1" s="306"/>
      <c r="AD1" s="306"/>
      <c r="AE1" s="27"/>
    </row>
    <row r="2" spans="1:32" s="23" customFormat="1" ht="77.25" customHeight="1" thickBot="1">
      <c r="A2" s="146"/>
      <c r="B2" s="147" t="s">
        <v>20</v>
      </c>
      <c r="C2" s="148" t="s">
        <v>102</v>
      </c>
      <c r="D2" s="149" t="s">
        <v>467</v>
      </c>
      <c r="E2" s="149" t="s">
        <v>468</v>
      </c>
      <c r="F2" s="149" t="s">
        <v>469</v>
      </c>
      <c r="G2" s="149" t="s">
        <v>470</v>
      </c>
      <c r="H2" s="149" t="s">
        <v>471</v>
      </c>
      <c r="I2" s="150" t="s">
        <v>475</v>
      </c>
      <c r="J2" s="151"/>
      <c r="K2" s="152" t="s">
        <v>461</v>
      </c>
      <c r="L2" s="152" t="s">
        <v>462</v>
      </c>
      <c r="M2" s="153" t="s">
        <v>460</v>
      </c>
      <c r="N2" s="154" t="s">
        <v>463</v>
      </c>
      <c r="O2" s="154" t="s">
        <v>815</v>
      </c>
      <c r="P2" s="155" t="s">
        <v>476</v>
      </c>
      <c r="Q2" s="155" t="s">
        <v>464</v>
      </c>
      <c r="R2" s="155" t="s">
        <v>465</v>
      </c>
      <c r="S2" s="156" t="s">
        <v>99</v>
      </c>
      <c r="T2" s="157" t="s">
        <v>23</v>
      </c>
      <c r="U2" s="157" t="s">
        <v>24</v>
      </c>
      <c r="V2" s="157" t="s">
        <v>51</v>
      </c>
      <c r="W2" s="152" t="s">
        <v>466</v>
      </c>
      <c r="X2" s="151"/>
      <c r="Y2" s="150" t="s">
        <v>474</v>
      </c>
      <c r="Z2" s="150" t="s">
        <v>46</v>
      </c>
      <c r="AA2" s="150" t="s">
        <v>472</v>
      </c>
      <c r="AB2" s="158" t="s">
        <v>96</v>
      </c>
      <c r="AC2" s="150" t="s">
        <v>477</v>
      </c>
      <c r="AD2" s="150" t="s">
        <v>473</v>
      </c>
      <c r="AE2" s="26"/>
      <c r="AF2" s="26"/>
    </row>
    <row r="3" spans="1:31" ht="180">
      <c r="A3" s="138">
        <v>1</v>
      </c>
      <c r="B3" s="139" t="s">
        <v>109</v>
      </c>
      <c r="C3" s="139" t="s">
        <v>33</v>
      </c>
      <c r="D3" s="140" t="s">
        <v>81</v>
      </c>
      <c r="E3" s="140"/>
      <c r="F3" s="140" t="s">
        <v>82</v>
      </c>
      <c r="G3" s="140"/>
      <c r="H3" s="140" t="s">
        <v>500</v>
      </c>
      <c r="I3" s="140" t="s">
        <v>159</v>
      </c>
      <c r="J3" s="141"/>
      <c r="K3" s="140" t="s">
        <v>3</v>
      </c>
      <c r="L3" s="140" t="s">
        <v>36</v>
      </c>
      <c r="M3" s="142">
        <v>38607000</v>
      </c>
      <c r="N3" s="140" t="s">
        <v>495</v>
      </c>
      <c r="O3" s="140" t="s">
        <v>498</v>
      </c>
      <c r="P3" s="140"/>
      <c r="Q3" s="140"/>
      <c r="R3" s="140"/>
      <c r="S3" s="143">
        <f>+P3+Q3+R3</f>
        <v>0</v>
      </c>
      <c r="T3" s="139" t="s">
        <v>499</v>
      </c>
      <c r="U3" s="139"/>
      <c r="V3" s="139"/>
      <c r="W3" s="144"/>
      <c r="X3" s="145"/>
      <c r="Y3" s="140"/>
      <c r="Z3" s="140"/>
      <c r="AA3" s="140"/>
      <c r="AB3" s="143"/>
      <c r="AC3" s="140"/>
      <c r="AD3" s="140"/>
      <c r="AE3" s="125"/>
    </row>
    <row r="4" spans="1:31" ht="180">
      <c r="A4" s="129">
        <v>2</v>
      </c>
      <c r="B4" s="102" t="s">
        <v>21</v>
      </c>
      <c r="C4" s="102" t="s">
        <v>33</v>
      </c>
      <c r="D4" s="20" t="s">
        <v>1</v>
      </c>
      <c r="E4" s="20" t="s">
        <v>34</v>
      </c>
      <c r="F4" s="20" t="s">
        <v>16</v>
      </c>
      <c r="G4" s="20"/>
      <c r="H4" s="127" t="s">
        <v>251</v>
      </c>
      <c r="I4" s="20" t="s">
        <v>142</v>
      </c>
      <c r="J4" s="111"/>
      <c r="K4" s="20" t="s">
        <v>48</v>
      </c>
      <c r="L4" s="20" t="s">
        <v>36</v>
      </c>
      <c r="M4" s="6">
        <v>34343695</v>
      </c>
      <c r="N4" s="20" t="s">
        <v>77</v>
      </c>
      <c r="O4" s="4" t="s">
        <v>71</v>
      </c>
      <c r="P4" s="20"/>
      <c r="Q4" s="20"/>
      <c r="R4" s="20"/>
      <c r="S4" s="14">
        <f>+P4+Q4+R4</f>
        <v>0</v>
      </c>
      <c r="T4" s="102" t="s">
        <v>499</v>
      </c>
      <c r="U4" s="102"/>
      <c r="V4" s="102"/>
      <c r="W4" s="22"/>
      <c r="X4" s="126"/>
      <c r="Y4" s="20"/>
      <c r="Z4" s="20"/>
      <c r="AA4" s="20"/>
      <c r="AB4" s="14"/>
      <c r="AC4" s="20"/>
      <c r="AD4" s="20"/>
      <c r="AE4" s="125"/>
    </row>
    <row r="5" spans="1:31" ht="84.75" thickBot="1">
      <c r="A5" s="130">
        <v>3</v>
      </c>
      <c r="B5" s="131" t="s">
        <v>70</v>
      </c>
      <c r="C5" s="131" t="s">
        <v>90</v>
      </c>
      <c r="D5" s="132" t="s">
        <v>49</v>
      </c>
      <c r="E5" s="132" t="s">
        <v>67</v>
      </c>
      <c r="F5" s="132" t="s">
        <v>63</v>
      </c>
      <c r="G5" s="132"/>
      <c r="H5" s="132"/>
      <c r="I5" s="132" t="s">
        <v>143</v>
      </c>
      <c r="J5" s="133"/>
      <c r="K5" s="132" t="s">
        <v>66</v>
      </c>
      <c r="L5" s="132" t="s">
        <v>47</v>
      </c>
      <c r="M5" s="134">
        <v>18771171</v>
      </c>
      <c r="N5" s="132" t="s">
        <v>496</v>
      </c>
      <c r="O5" s="132" t="s">
        <v>130</v>
      </c>
      <c r="P5" s="132"/>
      <c r="Q5" s="132"/>
      <c r="R5" s="132"/>
      <c r="S5" s="135"/>
      <c r="T5" s="131">
        <v>2017</v>
      </c>
      <c r="U5" s="131"/>
      <c r="V5" s="131"/>
      <c r="W5" s="136"/>
      <c r="X5" s="137"/>
      <c r="Y5" s="132"/>
      <c r="Z5" s="132"/>
      <c r="AA5" s="132"/>
      <c r="AB5" s="135"/>
      <c r="AC5" s="132"/>
      <c r="AD5" s="132"/>
      <c r="AE5" s="125"/>
    </row>
  </sheetData>
  <sheetProtection password="E9CF" sheet="1" objects="1" scenarios="1" selectLockedCells="1" autoFilter="0" selectUnlockedCells="1"/>
  <autoFilter ref="A2:AF5"/>
  <mergeCells count="3">
    <mergeCell ref="K1:W1"/>
    <mergeCell ref="Y1:AD1"/>
    <mergeCell ref="A1:I1"/>
  </mergeCells>
  <printOptions/>
  <pageMargins left="0.75" right="0.75" top="1" bottom="1" header="0" footer="0"/>
  <pageSetup horizontalDpi="600" verticalDpi="600" orientation="portrait" paperSize="14" r:id="rId1"/>
</worksheet>
</file>

<file path=xl/worksheets/sheet5.xml><?xml version="1.0" encoding="utf-8"?>
<worksheet xmlns="http://schemas.openxmlformats.org/spreadsheetml/2006/main" xmlns:r="http://schemas.openxmlformats.org/officeDocument/2006/relationships">
  <sheetPr>
    <tabColor rgb="FF00B050"/>
  </sheetPr>
  <dimension ref="A1:AF59"/>
  <sheetViews>
    <sheetView zoomScale="80" zoomScaleNormal="80" zoomScalePageLayoutView="0" workbookViewId="0" topLeftCell="I1">
      <pane ySplit="3" topLeftCell="A4" activePane="bottomLeft" state="frozen"/>
      <selection pane="topLeft" activeCell="B1" sqref="B1"/>
      <selection pane="bottomLeft" activeCell="P4" sqref="P4"/>
    </sheetView>
  </sheetViews>
  <sheetFormatPr defaultColWidth="11.421875" defaultRowHeight="12.75"/>
  <cols>
    <col min="1" max="1" width="4.00390625" style="44" bestFit="1" customWidth="1"/>
    <col min="2" max="2" width="10.7109375" style="202" customWidth="1"/>
    <col min="3" max="3" width="11.57421875" style="202" customWidth="1"/>
    <col min="4" max="4" width="25.421875" style="82" customWidth="1"/>
    <col min="5" max="7" width="16.57421875" style="82" customWidth="1"/>
    <col min="8" max="8" width="48.140625" style="82" customWidth="1"/>
    <col min="9" max="9" width="40.421875" style="82" customWidth="1"/>
    <col min="10" max="10" width="12.00390625" style="203" customWidth="1"/>
    <col min="11" max="11" width="24.00390625" style="82" customWidth="1"/>
    <col min="12" max="12" width="35.57421875" style="44" customWidth="1"/>
    <col min="13" max="13" width="16.421875" style="82" customWidth="1"/>
    <col min="14" max="14" width="17.421875" style="82" customWidth="1"/>
    <col min="15" max="19" width="27.7109375" style="82" customWidth="1"/>
    <col min="20" max="20" width="8.140625" style="202" customWidth="1"/>
    <col min="21" max="21" width="8.00390625" style="202" customWidth="1"/>
    <col min="22" max="22" width="8.8515625" style="202" customWidth="1"/>
    <col min="23" max="23" width="27.7109375" style="82" customWidth="1"/>
    <col min="24" max="24" width="8.7109375" style="203" customWidth="1"/>
    <col min="25" max="25" width="16.421875" style="204" customWidth="1"/>
    <col min="26" max="26" width="14.7109375" style="204" customWidth="1"/>
    <col min="27" max="27" width="9.8515625" style="204" customWidth="1"/>
    <col min="28" max="28" width="13.00390625" style="204" customWidth="1"/>
    <col min="29" max="29" width="10.7109375" style="204" customWidth="1"/>
    <col min="30" max="30" width="91.421875" style="204" customWidth="1"/>
    <col min="31" max="31" width="11.421875" style="45" customWidth="1"/>
    <col min="32" max="32" width="44.421875" style="45" customWidth="1"/>
    <col min="33" max="16384" width="11.421875" style="45" customWidth="1"/>
  </cols>
  <sheetData>
    <row r="1" spans="2:30" ht="12" thickBot="1">
      <c r="B1" s="313" t="s">
        <v>64</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row>
    <row r="2" spans="1:30" s="46" customFormat="1" ht="23.25" customHeight="1" thickBot="1">
      <c r="A2" s="315" t="s">
        <v>478</v>
      </c>
      <c r="B2" s="316"/>
      <c r="C2" s="316"/>
      <c r="D2" s="316"/>
      <c r="E2" s="316"/>
      <c r="F2" s="316"/>
      <c r="G2" s="316"/>
      <c r="H2" s="316"/>
      <c r="I2" s="317"/>
      <c r="J2" s="105"/>
      <c r="K2" s="315" t="s">
        <v>479</v>
      </c>
      <c r="L2" s="316"/>
      <c r="M2" s="316"/>
      <c r="N2" s="316"/>
      <c r="O2" s="316"/>
      <c r="P2" s="316"/>
      <c r="Q2" s="316"/>
      <c r="R2" s="316"/>
      <c r="S2" s="316"/>
      <c r="T2" s="316"/>
      <c r="U2" s="316"/>
      <c r="V2" s="316"/>
      <c r="W2" s="317"/>
      <c r="X2" s="108"/>
      <c r="Y2" s="315" t="s">
        <v>480</v>
      </c>
      <c r="Z2" s="316"/>
      <c r="AA2" s="316"/>
      <c r="AB2" s="316"/>
      <c r="AC2" s="316"/>
      <c r="AD2" s="316"/>
    </row>
    <row r="3" spans="1:32" s="46" customFormat="1" ht="107.25" customHeight="1" thickBot="1">
      <c r="A3" s="118"/>
      <c r="B3" s="118" t="s">
        <v>20</v>
      </c>
      <c r="C3" s="119" t="s">
        <v>102</v>
      </c>
      <c r="D3" s="120" t="s">
        <v>467</v>
      </c>
      <c r="E3" s="120" t="s">
        <v>468</v>
      </c>
      <c r="F3" s="120" t="s">
        <v>469</v>
      </c>
      <c r="G3" s="120" t="s">
        <v>470</v>
      </c>
      <c r="H3" s="120" t="s">
        <v>471</v>
      </c>
      <c r="I3" s="116" t="s">
        <v>475</v>
      </c>
      <c r="J3" s="106"/>
      <c r="K3" s="98" t="s">
        <v>461</v>
      </c>
      <c r="L3" s="113" t="s">
        <v>462</v>
      </c>
      <c r="M3" s="124" t="s">
        <v>460</v>
      </c>
      <c r="N3" s="99" t="s">
        <v>463</v>
      </c>
      <c r="O3" s="99" t="s">
        <v>815</v>
      </c>
      <c r="P3" s="100" t="s">
        <v>476</v>
      </c>
      <c r="Q3" s="101" t="s">
        <v>464</v>
      </c>
      <c r="R3" s="101" t="s">
        <v>465</v>
      </c>
      <c r="S3" s="115" t="s">
        <v>99</v>
      </c>
      <c r="T3" s="121" t="s">
        <v>23</v>
      </c>
      <c r="U3" s="122" t="s">
        <v>24</v>
      </c>
      <c r="V3" s="122" t="s">
        <v>51</v>
      </c>
      <c r="W3" s="113" t="s">
        <v>466</v>
      </c>
      <c r="X3" s="109"/>
      <c r="Y3" s="116" t="s">
        <v>474</v>
      </c>
      <c r="Z3" s="116" t="s">
        <v>46</v>
      </c>
      <c r="AA3" s="116" t="s">
        <v>472</v>
      </c>
      <c r="AB3" s="117" t="s">
        <v>96</v>
      </c>
      <c r="AC3" s="116" t="s">
        <v>477</v>
      </c>
      <c r="AD3" s="116" t="s">
        <v>473</v>
      </c>
      <c r="AE3" s="47"/>
      <c r="AF3" s="48"/>
    </row>
    <row r="4" spans="1:32" ht="258.75">
      <c r="A4" s="247">
        <v>1</v>
      </c>
      <c r="B4" s="268" t="s">
        <v>21</v>
      </c>
      <c r="C4" s="268" t="s">
        <v>107</v>
      </c>
      <c r="D4" s="249">
        <v>40590</v>
      </c>
      <c r="E4" s="250" t="s">
        <v>57</v>
      </c>
      <c r="F4" s="249" t="s">
        <v>18</v>
      </c>
      <c r="G4" s="250" t="s">
        <v>52</v>
      </c>
      <c r="H4" s="251" t="s">
        <v>427</v>
      </c>
      <c r="I4" s="250" t="s">
        <v>547</v>
      </c>
      <c r="J4" s="255"/>
      <c r="K4" s="250" t="s">
        <v>108</v>
      </c>
      <c r="L4" s="250" t="s">
        <v>685</v>
      </c>
      <c r="M4" s="252">
        <v>14907000</v>
      </c>
      <c r="N4" s="250" t="s">
        <v>425</v>
      </c>
      <c r="O4" s="253" t="s">
        <v>92</v>
      </c>
      <c r="P4" s="252">
        <v>14906892</v>
      </c>
      <c r="Q4" s="250"/>
      <c r="R4" s="252">
        <v>11009057</v>
      </c>
      <c r="S4" s="254">
        <f>P4+R4</f>
        <v>25915949</v>
      </c>
      <c r="T4" s="248">
        <v>2011</v>
      </c>
      <c r="U4" s="248">
        <v>2014</v>
      </c>
      <c r="V4" s="248">
        <v>2016</v>
      </c>
      <c r="W4" s="250"/>
      <c r="X4" s="250"/>
      <c r="Y4" s="250" t="s">
        <v>426</v>
      </c>
      <c r="Z4" s="249">
        <v>42585</v>
      </c>
      <c r="AA4" s="249">
        <v>42646</v>
      </c>
      <c r="AB4" s="254">
        <f>M4-P4</f>
        <v>108</v>
      </c>
      <c r="AC4" s="250" t="s">
        <v>546</v>
      </c>
      <c r="AD4" s="251" t="s">
        <v>686</v>
      </c>
      <c r="AE4" s="46"/>
      <c r="AF4" s="49"/>
    </row>
    <row r="5" spans="1:32" ht="306" customHeight="1">
      <c r="A5" s="53">
        <v>2</v>
      </c>
      <c r="B5" s="196" t="s">
        <v>70</v>
      </c>
      <c r="C5" s="186" t="s">
        <v>53</v>
      </c>
      <c r="D5" s="85" t="s">
        <v>765</v>
      </c>
      <c r="E5" s="85"/>
      <c r="F5" s="85"/>
      <c r="G5" s="50"/>
      <c r="H5" s="62" t="s">
        <v>786</v>
      </c>
      <c r="I5" s="75" t="s">
        <v>706</v>
      </c>
      <c r="J5" s="111"/>
      <c r="K5" s="50" t="s">
        <v>54</v>
      </c>
      <c r="L5" s="50" t="s">
        <v>456</v>
      </c>
      <c r="M5" s="72">
        <v>897847091</v>
      </c>
      <c r="N5" s="50" t="s">
        <v>749</v>
      </c>
      <c r="O5" s="89" t="s">
        <v>106</v>
      </c>
      <c r="P5" s="77"/>
      <c r="Q5" s="77"/>
      <c r="R5" s="77"/>
      <c r="S5" s="77"/>
      <c r="T5" s="186" t="s">
        <v>384</v>
      </c>
      <c r="U5" s="187"/>
      <c r="V5" s="187"/>
      <c r="W5" s="77"/>
      <c r="X5" s="188"/>
      <c r="Y5" s="77"/>
      <c r="Z5" s="77"/>
      <c r="AA5" s="77"/>
      <c r="AB5" s="77"/>
      <c r="AC5" s="77"/>
      <c r="AD5" s="64"/>
      <c r="AE5" s="46"/>
      <c r="AF5" s="49"/>
    </row>
    <row r="6" spans="1:32" s="67" customFormat="1" ht="158.25" customHeight="1" thickBot="1">
      <c r="A6" s="63">
        <v>3</v>
      </c>
      <c r="B6" s="196" t="s">
        <v>70</v>
      </c>
      <c r="C6" s="186" t="s">
        <v>679</v>
      </c>
      <c r="D6" s="85" t="s">
        <v>746</v>
      </c>
      <c r="E6" s="85"/>
      <c r="F6" s="85"/>
      <c r="G6" s="50"/>
      <c r="H6" s="50" t="s">
        <v>126</v>
      </c>
      <c r="I6" s="50" t="s">
        <v>707</v>
      </c>
      <c r="J6" s="188"/>
      <c r="K6" s="50" t="s">
        <v>45</v>
      </c>
      <c r="L6" s="62" t="s">
        <v>123</v>
      </c>
      <c r="M6" s="72">
        <v>621224000</v>
      </c>
      <c r="N6" s="50" t="s">
        <v>112</v>
      </c>
      <c r="O6" s="89" t="s">
        <v>678</v>
      </c>
      <c r="P6" s="77"/>
      <c r="Q6" s="77"/>
      <c r="R6" s="77"/>
      <c r="S6" s="77"/>
      <c r="T6" s="186" t="s">
        <v>29</v>
      </c>
      <c r="U6" s="187"/>
      <c r="V6" s="187"/>
      <c r="W6" s="77"/>
      <c r="X6" s="188"/>
      <c r="Y6" s="77"/>
      <c r="Z6" s="77"/>
      <c r="AA6" s="77"/>
      <c r="AB6" s="77"/>
      <c r="AC6" s="77"/>
      <c r="AD6" s="64"/>
      <c r="AE6" s="65"/>
      <c r="AF6" s="66"/>
    </row>
    <row r="7" spans="1:32" ht="281.25">
      <c r="A7" s="247">
        <v>4</v>
      </c>
      <c r="B7" s="196" t="s">
        <v>70</v>
      </c>
      <c r="C7" s="186" t="s">
        <v>680</v>
      </c>
      <c r="D7" s="85" t="s">
        <v>747</v>
      </c>
      <c r="E7" s="85" t="s">
        <v>378</v>
      </c>
      <c r="F7" s="85" t="s">
        <v>379</v>
      </c>
      <c r="G7" s="50"/>
      <c r="H7" s="62" t="s">
        <v>635</v>
      </c>
      <c r="I7" s="50" t="s">
        <v>708</v>
      </c>
      <c r="J7" s="188"/>
      <c r="K7" s="50" t="s">
        <v>95</v>
      </c>
      <c r="L7" s="62" t="s">
        <v>124</v>
      </c>
      <c r="M7" s="72">
        <v>714169000</v>
      </c>
      <c r="N7" s="50" t="s">
        <v>132</v>
      </c>
      <c r="O7" s="89" t="s">
        <v>80</v>
      </c>
      <c r="P7" s="77"/>
      <c r="Q7" s="77"/>
      <c r="R7" s="77"/>
      <c r="S7" s="77"/>
      <c r="T7" s="186" t="s">
        <v>171</v>
      </c>
      <c r="U7" s="187"/>
      <c r="V7" s="187"/>
      <c r="W7" s="77"/>
      <c r="X7" s="188"/>
      <c r="Y7" s="77"/>
      <c r="Z7" s="77"/>
      <c r="AA7" s="77"/>
      <c r="AB7" s="77"/>
      <c r="AC7" s="77"/>
      <c r="AD7" s="64"/>
      <c r="AE7" s="46"/>
      <c r="AF7" s="49"/>
    </row>
    <row r="8" spans="1:32" ht="249.75" customHeight="1">
      <c r="A8" s="53">
        <v>5</v>
      </c>
      <c r="B8" s="196" t="s">
        <v>70</v>
      </c>
      <c r="C8" s="241" t="s">
        <v>53</v>
      </c>
      <c r="D8" s="242" t="s">
        <v>746</v>
      </c>
      <c r="E8" s="242" t="s">
        <v>175</v>
      </c>
      <c r="F8" s="242" t="s">
        <v>174</v>
      </c>
      <c r="G8" s="243"/>
      <c r="H8" s="244" t="s">
        <v>636</v>
      </c>
      <c r="I8" s="243" t="s">
        <v>709</v>
      </c>
      <c r="J8" s="188"/>
      <c r="K8" s="243" t="s">
        <v>65</v>
      </c>
      <c r="L8" s="244" t="s">
        <v>125</v>
      </c>
      <c r="M8" s="245">
        <v>706697000</v>
      </c>
      <c r="N8" s="243" t="s">
        <v>132</v>
      </c>
      <c r="O8" s="246" t="s">
        <v>92</v>
      </c>
      <c r="P8" s="245">
        <v>620321845</v>
      </c>
      <c r="Q8" s="243"/>
      <c r="R8" s="243"/>
      <c r="S8" s="243"/>
      <c r="T8" s="241" t="s">
        <v>138</v>
      </c>
      <c r="U8" s="241">
        <v>2015</v>
      </c>
      <c r="V8" s="241" t="s">
        <v>224</v>
      </c>
      <c r="W8" s="243"/>
      <c r="X8" s="188"/>
      <c r="Y8" s="243"/>
      <c r="Z8" s="243"/>
      <c r="AA8" s="243"/>
      <c r="AB8" s="243"/>
      <c r="AC8" s="243" t="s">
        <v>321</v>
      </c>
      <c r="AD8" s="244"/>
      <c r="AE8" s="46"/>
      <c r="AF8" s="49"/>
    </row>
    <row r="9" spans="1:32" ht="270.75" thickBot="1">
      <c r="A9" s="63">
        <v>6</v>
      </c>
      <c r="B9" s="196" t="s">
        <v>70</v>
      </c>
      <c r="C9" s="186" t="s">
        <v>53</v>
      </c>
      <c r="D9" s="85" t="s">
        <v>746</v>
      </c>
      <c r="E9" s="85">
        <v>40451</v>
      </c>
      <c r="F9" s="85"/>
      <c r="G9" s="50"/>
      <c r="H9" s="62" t="s">
        <v>637</v>
      </c>
      <c r="I9" s="50" t="s">
        <v>710</v>
      </c>
      <c r="J9" s="188"/>
      <c r="K9" s="50" t="s">
        <v>59</v>
      </c>
      <c r="L9" s="50" t="s">
        <v>73</v>
      </c>
      <c r="M9" s="72">
        <v>749576000</v>
      </c>
      <c r="N9" s="50" t="s">
        <v>112</v>
      </c>
      <c r="O9" s="89" t="s">
        <v>678</v>
      </c>
      <c r="P9" s="77"/>
      <c r="Q9" s="77"/>
      <c r="R9" s="77"/>
      <c r="S9" s="77"/>
      <c r="T9" s="186" t="s">
        <v>29</v>
      </c>
      <c r="U9" s="187"/>
      <c r="V9" s="187"/>
      <c r="W9" s="77"/>
      <c r="X9" s="188"/>
      <c r="Y9" s="77"/>
      <c r="Z9" s="77"/>
      <c r="AA9" s="77"/>
      <c r="AB9" s="77"/>
      <c r="AC9" s="77"/>
      <c r="AD9" s="64"/>
      <c r="AE9" s="46"/>
      <c r="AF9" s="49"/>
    </row>
    <row r="10" spans="1:32" ht="270">
      <c r="A10" s="247">
        <v>7</v>
      </c>
      <c r="B10" s="196" t="s">
        <v>70</v>
      </c>
      <c r="C10" s="189" t="s">
        <v>53</v>
      </c>
      <c r="D10" s="86" t="s">
        <v>84</v>
      </c>
      <c r="E10" s="86" t="s">
        <v>173</v>
      </c>
      <c r="F10" s="86" t="s">
        <v>174</v>
      </c>
      <c r="G10" s="51"/>
      <c r="H10" s="68" t="s">
        <v>636</v>
      </c>
      <c r="I10" s="51" t="s">
        <v>711</v>
      </c>
      <c r="J10" s="188"/>
      <c r="K10" s="51" t="s">
        <v>86</v>
      </c>
      <c r="L10" s="51" t="s">
        <v>74</v>
      </c>
      <c r="M10" s="73">
        <v>800726000</v>
      </c>
      <c r="N10" s="51" t="s">
        <v>132</v>
      </c>
      <c r="O10" s="90" t="s">
        <v>92</v>
      </c>
      <c r="P10" s="73">
        <v>754322371</v>
      </c>
      <c r="Q10" s="51"/>
      <c r="R10" s="51"/>
      <c r="S10" s="51"/>
      <c r="T10" s="189" t="s">
        <v>137</v>
      </c>
      <c r="U10" s="189">
        <v>2015</v>
      </c>
      <c r="V10" s="189" t="s">
        <v>224</v>
      </c>
      <c r="W10" s="51"/>
      <c r="X10" s="188"/>
      <c r="Y10" s="51"/>
      <c r="Z10" s="51"/>
      <c r="AA10" s="51"/>
      <c r="AB10" s="51"/>
      <c r="AC10" s="51" t="s">
        <v>321</v>
      </c>
      <c r="AD10" s="68"/>
      <c r="AE10" s="46"/>
      <c r="AF10" s="49"/>
    </row>
    <row r="11" spans="1:32" ht="409.5">
      <c r="A11" s="53">
        <v>8</v>
      </c>
      <c r="B11" s="196" t="s">
        <v>70</v>
      </c>
      <c r="C11" s="186" t="s">
        <v>53</v>
      </c>
      <c r="D11" s="85" t="s">
        <v>748</v>
      </c>
      <c r="E11" s="85" t="s">
        <v>267</v>
      </c>
      <c r="F11" s="85"/>
      <c r="G11" s="50"/>
      <c r="H11" s="62" t="s">
        <v>787</v>
      </c>
      <c r="I11" s="50" t="s">
        <v>712</v>
      </c>
      <c r="J11" s="188"/>
      <c r="K11" s="50" t="s">
        <v>39</v>
      </c>
      <c r="L11" s="50" t="s">
        <v>75</v>
      </c>
      <c r="M11" s="72">
        <v>723648309</v>
      </c>
      <c r="N11" s="50" t="s">
        <v>750</v>
      </c>
      <c r="O11" s="89" t="s">
        <v>106</v>
      </c>
      <c r="P11" s="77"/>
      <c r="Q11" s="77"/>
      <c r="R11" s="77"/>
      <c r="S11" s="77"/>
      <c r="T11" s="186" t="s">
        <v>385</v>
      </c>
      <c r="U11" s="187"/>
      <c r="V11" s="187"/>
      <c r="W11" s="77"/>
      <c r="X11" s="188"/>
      <c r="Y11" s="77"/>
      <c r="Z11" s="77"/>
      <c r="AA11" s="77"/>
      <c r="AB11" s="77"/>
      <c r="AC11" s="77"/>
      <c r="AD11" s="64"/>
      <c r="AE11" s="46"/>
      <c r="AF11" s="49"/>
    </row>
    <row r="12" spans="1:32" ht="270">
      <c r="A12" s="63">
        <v>9</v>
      </c>
      <c r="B12" s="196" t="s">
        <v>70</v>
      </c>
      <c r="C12" s="186" t="s">
        <v>53</v>
      </c>
      <c r="D12" s="85" t="s">
        <v>766</v>
      </c>
      <c r="E12" s="85"/>
      <c r="F12" s="85"/>
      <c r="G12" s="50"/>
      <c r="H12" s="62" t="s">
        <v>636</v>
      </c>
      <c r="I12" s="50" t="s">
        <v>758</v>
      </c>
      <c r="J12" s="188"/>
      <c r="K12" s="50" t="s">
        <v>751</v>
      </c>
      <c r="L12" s="59" t="s">
        <v>752</v>
      </c>
      <c r="M12" s="72">
        <v>297951789</v>
      </c>
      <c r="N12" s="50" t="s">
        <v>753</v>
      </c>
      <c r="O12" s="89" t="s">
        <v>106</v>
      </c>
      <c r="P12" s="77"/>
      <c r="Q12" s="77"/>
      <c r="R12" s="77"/>
      <c r="S12" s="77"/>
      <c r="T12" s="186" t="s">
        <v>767</v>
      </c>
      <c r="U12" s="187"/>
      <c r="V12" s="187"/>
      <c r="W12" s="77"/>
      <c r="X12" s="188"/>
      <c r="Y12" s="77"/>
      <c r="Z12" s="77"/>
      <c r="AA12" s="77"/>
      <c r="AB12" s="77"/>
      <c r="AC12" s="77"/>
      <c r="AD12" s="64"/>
      <c r="AE12" s="46"/>
      <c r="AF12" s="49"/>
    </row>
    <row r="13" spans="1:32" s="277" customFormat="1" ht="150" customHeight="1" thickBot="1">
      <c r="A13" s="270">
        <v>10</v>
      </c>
      <c r="B13" s="196" t="s">
        <v>70</v>
      </c>
      <c r="C13" s="196" t="s">
        <v>410</v>
      </c>
      <c r="D13" s="271" t="s">
        <v>754</v>
      </c>
      <c r="E13" s="271"/>
      <c r="F13" s="271"/>
      <c r="G13" s="59"/>
      <c r="H13" s="59"/>
      <c r="I13" s="59" t="s">
        <v>757</v>
      </c>
      <c r="J13" s="195"/>
      <c r="K13" s="59" t="s">
        <v>755</v>
      </c>
      <c r="L13" s="59" t="s">
        <v>756</v>
      </c>
      <c r="M13" s="272">
        <v>329488911</v>
      </c>
      <c r="N13" s="59" t="s">
        <v>759</v>
      </c>
      <c r="O13" s="273"/>
      <c r="P13" s="83"/>
      <c r="Q13" s="83"/>
      <c r="R13" s="83"/>
      <c r="S13" s="83"/>
      <c r="T13" s="199">
        <v>2017</v>
      </c>
      <c r="U13" s="274"/>
      <c r="V13" s="274"/>
      <c r="W13" s="83" t="s">
        <v>760</v>
      </c>
      <c r="X13" s="195"/>
      <c r="Y13" s="83"/>
      <c r="Z13" s="83"/>
      <c r="AA13" s="83"/>
      <c r="AB13" s="83"/>
      <c r="AC13" s="83"/>
      <c r="AD13" s="83"/>
      <c r="AE13" s="275"/>
      <c r="AF13" s="276"/>
    </row>
    <row r="14" spans="1:32" ht="112.5">
      <c r="A14" s="247">
        <v>11</v>
      </c>
      <c r="B14" s="196" t="s">
        <v>70</v>
      </c>
      <c r="C14" s="186" t="s">
        <v>40</v>
      </c>
      <c r="D14" s="85" t="s">
        <v>105</v>
      </c>
      <c r="E14" s="50" t="s">
        <v>387</v>
      </c>
      <c r="F14" s="85" t="s">
        <v>172</v>
      </c>
      <c r="G14" s="50" t="s">
        <v>208</v>
      </c>
      <c r="H14" s="62" t="s">
        <v>389</v>
      </c>
      <c r="I14" s="50" t="s">
        <v>713</v>
      </c>
      <c r="J14" s="188"/>
      <c r="K14" s="50" t="s">
        <v>161</v>
      </c>
      <c r="L14" s="62" t="s">
        <v>114</v>
      </c>
      <c r="M14" s="72">
        <v>113700000</v>
      </c>
      <c r="N14" s="50" t="s">
        <v>388</v>
      </c>
      <c r="O14" s="91" t="s">
        <v>106</v>
      </c>
      <c r="P14" s="88"/>
      <c r="Q14" s="50"/>
      <c r="R14" s="50"/>
      <c r="S14" s="50"/>
      <c r="T14" s="186" t="s">
        <v>390</v>
      </c>
      <c r="U14" s="186">
        <v>2015</v>
      </c>
      <c r="V14" s="186"/>
      <c r="W14" s="50"/>
      <c r="X14" s="188"/>
      <c r="Y14" s="50"/>
      <c r="Z14" s="50"/>
      <c r="AA14" s="50"/>
      <c r="AB14" s="50"/>
      <c r="AC14" s="50"/>
      <c r="AD14" s="62"/>
      <c r="AE14" s="46"/>
      <c r="AF14" s="46"/>
    </row>
    <row r="15" spans="1:32" ht="132" customHeight="1">
      <c r="A15" s="53">
        <v>12</v>
      </c>
      <c r="B15" s="196" t="s">
        <v>70</v>
      </c>
      <c r="C15" s="186" t="s">
        <v>88</v>
      </c>
      <c r="D15" s="85"/>
      <c r="E15" s="50" t="s">
        <v>382</v>
      </c>
      <c r="F15" s="50"/>
      <c r="G15" s="50"/>
      <c r="H15" s="62" t="s">
        <v>683</v>
      </c>
      <c r="I15" s="50" t="s">
        <v>714</v>
      </c>
      <c r="J15" s="188"/>
      <c r="K15" s="50" t="s">
        <v>134</v>
      </c>
      <c r="L15" s="69" t="s">
        <v>4</v>
      </c>
      <c r="M15" s="74">
        <v>41080000</v>
      </c>
      <c r="N15" s="75" t="s">
        <v>381</v>
      </c>
      <c r="O15" s="91" t="s">
        <v>106</v>
      </c>
      <c r="P15" s="50"/>
      <c r="Q15" s="50"/>
      <c r="R15" s="50"/>
      <c r="S15" s="50"/>
      <c r="T15" s="186" t="s">
        <v>383</v>
      </c>
      <c r="U15" s="186"/>
      <c r="V15" s="186"/>
      <c r="W15" s="50"/>
      <c r="X15" s="188"/>
      <c r="Y15" s="50"/>
      <c r="Z15" s="50"/>
      <c r="AA15" s="50"/>
      <c r="AB15" s="50"/>
      <c r="AC15" s="50"/>
      <c r="AD15" s="62"/>
      <c r="AF15" s="46"/>
    </row>
    <row r="16" spans="1:32" ht="146.25" customHeight="1" thickBot="1">
      <c r="A16" s="63">
        <v>13</v>
      </c>
      <c r="B16" s="196" t="s">
        <v>70</v>
      </c>
      <c r="C16" s="186" t="s">
        <v>88</v>
      </c>
      <c r="D16" s="85"/>
      <c r="E16" s="50" t="s">
        <v>382</v>
      </c>
      <c r="F16" s="50"/>
      <c r="G16" s="50"/>
      <c r="H16" s="62" t="s">
        <v>682</v>
      </c>
      <c r="I16" s="50" t="s">
        <v>715</v>
      </c>
      <c r="J16" s="188"/>
      <c r="K16" s="50" t="s">
        <v>5</v>
      </c>
      <c r="L16" s="69" t="s">
        <v>6</v>
      </c>
      <c r="M16" s="74">
        <v>77253000</v>
      </c>
      <c r="N16" s="75" t="s">
        <v>381</v>
      </c>
      <c r="O16" s="91" t="s">
        <v>106</v>
      </c>
      <c r="P16" s="50"/>
      <c r="Q16" s="50"/>
      <c r="R16" s="50"/>
      <c r="S16" s="50"/>
      <c r="T16" s="186" t="s">
        <v>383</v>
      </c>
      <c r="U16" s="186"/>
      <c r="V16" s="186"/>
      <c r="W16" s="50"/>
      <c r="X16" s="188"/>
      <c r="Y16" s="50"/>
      <c r="Z16" s="50"/>
      <c r="AA16" s="50"/>
      <c r="AB16" s="50"/>
      <c r="AC16" s="50"/>
      <c r="AD16" s="62"/>
      <c r="AF16" s="46"/>
    </row>
    <row r="17" spans="1:32" ht="146.25">
      <c r="A17" s="247">
        <v>14</v>
      </c>
      <c r="B17" s="196" t="s">
        <v>70</v>
      </c>
      <c r="C17" s="186" t="s">
        <v>88</v>
      </c>
      <c r="D17" s="87" t="s">
        <v>353</v>
      </c>
      <c r="E17" s="75"/>
      <c r="F17" s="75"/>
      <c r="G17" s="75"/>
      <c r="H17" s="70" t="s">
        <v>681</v>
      </c>
      <c r="I17" s="75" t="s">
        <v>150</v>
      </c>
      <c r="J17" s="190"/>
      <c r="K17" s="75" t="s">
        <v>151</v>
      </c>
      <c r="L17" s="71" t="s">
        <v>152</v>
      </c>
      <c r="M17" s="76">
        <v>55976298</v>
      </c>
      <c r="N17" s="75" t="s">
        <v>351</v>
      </c>
      <c r="O17" s="92" t="s">
        <v>106</v>
      </c>
      <c r="P17" s="75"/>
      <c r="Q17" s="75"/>
      <c r="R17" s="75"/>
      <c r="S17" s="75"/>
      <c r="T17" s="191" t="s">
        <v>352</v>
      </c>
      <c r="U17" s="191"/>
      <c r="V17" s="191"/>
      <c r="W17" s="75"/>
      <c r="X17" s="190"/>
      <c r="Y17" s="75"/>
      <c r="Z17" s="75"/>
      <c r="AA17" s="75"/>
      <c r="AB17" s="75"/>
      <c r="AC17" s="75"/>
      <c r="AD17" s="70"/>
      <c r="AF17" s="46"/>
    </row>
    <row r="18" spans="1:30" ht="102" customHeight="1">
      <c r="A18" s="53">
        <v>15</v>
      </c>
      <c r="B18" s="196" t="s">
        <v>70</v>
      </c>
      <c r="C18" s="194"/>
      <c r="D18" s="79" t="s">
        <v>305</v>
      </c>
      <c r="E18" s="79"/>
      <c r="F18" s="83" t="s">
        <v>328</v>
      </c>
      <c r="G18" s="83" t="s">
        <v>336</v>
      </c>
      <c r="H18" s="83" t="s">
        <v>543</v>
      </c>
      <c r="I18" s="59" t="s">
        <v>302</v>
      </c>
      <c r="J18" s="195"/>
      <c r="K18" s="83" t="s">
        <v>301</v>
      </c>
      <c r="L18" s="83" t="s">
        <v>303</v>
      </c>
      <c r="M18" s="78">
        <v>42910000</v>
      </c>
      <c r="N18" s="79" t="s">
        <v>304</v>
      </c>
      <c r="O18" s="80" t="s">
        <v>92</v>
      </c>
      <c r="P18" s="79"/>
      <c r="Q18" s="79"/>
      <c r="R18" s="78">
        <v>1788000</v>
      </c>
      <c r="S18" s="239"/>
      <c r="T18" s="192">
        <v>2015</v>
      </c>
      <c r="U18" s="192">
        <v>2016</v>
      </c>
      <c r="V18" s="192">
        <v>2017</v>
      </c>
      <c r="W18" s="79"/>
      <c r="X18" s="193"/>
      <c r="Y18" s="83" t="s">
        <v>424</v>
      </c>
      <c r="Z18" s="80" t="s">
        <v>544</v>
      </c>
      <c r="AA18" s="80" t="s">
        <v>545</v>
      </c>
      <c r="AB18" s="79"/>
      <c r="AC18" s="80" t="s">
        <v>542</v>
      </c>
      <c r="AD18" s="50" t="s">
        <v>548</v>
      </c>
    </row>
    <row r="19" spans="1:30" ht="102.75" customHeight="1" thickBot="1">
      <c r="A19" s="63">
        <v>16</v>
      </c>
      <c r="B19" s="196" t="s">
        <v>70</v>
      </c>
      <c r="C19" s="196"/>
      <c r="D19" s="79" t="s">
        <v>305</v>
      </c>
      <c r="E19" s="80"/>
      <c r="F19" s="83" t="s">
        <v>328</v>
      </c>
      <c r="G19" s="83" t="s">
        <v>336</v>
      </c>
      <c r="H19" s="83" t="s">
        <v>543</v>
      </c>
      <c r="I19" s="59" t="s">
        <v>307</v>
      </c>
      <c r="J19" s="195"/>
      <c r="K19" s="83" t="s">
        <v>306</v>
      </c>
      <c r="L19" s="83" t="s">
        <v>308</v>
      </c>
      <c r="M19" s="78">
        <v>23013000</v>
      </c>
      <c r="N19" s="80" t="s">
        <v>304</v>
      </c>
      <c r="O19" s="80" t="s">
        <v>92</v>
      </c>
      <c r="P19" s="80"/>
      <c r="Q19" s="80"/>
      <c r="R19" s="78">
        <v>2844000</v>
      </c>
      <c r="S19" s="80"/>
      <c r="T19" s="197">
        <v>2015</v>
      </c>
      <c r="U19" s="192">
        <v>2016</v>
      </c>
      <c r="V19" s="197">
        <v>2017</v>
      </c>
      <c r="W19" s="80"/>
      <c r="X19" s="198"/>
      <c r="Y19" s="83" t="s">
        <v>424</v>
      </c>
      <c r="Z19" s="83" t="s">
        <v>544</v>
      </c>
      <c r="AA19" s="83" t="s">
        <v>545</v>
      </c>
      <c r="AB19" s="80"/>
      <c r="AC19" s="83" t="s">
        <v>542</v>
      </c>
      <c r="AD19" s="50" t="s">
        <v>548</v>
      </c>
    </row>
    <row r="20" spans="1:30" ht="101.25">
      <c r="A20" s="247">
        <v>17</v>
      </c>
      <c r="B20" s="196" t="s">
        <v>70</v>
      </c>
      <c r="C20" s="196"/>
      <c r="D20" s="79" t="s">
        <v>305</v>
      </c>
      <c r="E20" s="80"/>
      <c r="F20" s="83" t="s">
        <v>328</v>
      </c>
      <c r="G20" s="83" t="s">
        <v>337</v>
      </c>
      <c r="H20" s="83" t="s">
        <v>543</v>
      </c>
      <c r="I20" s="59" t="s">
        <v>310</v>
      </c>
      <c r="J20" s="195"/>
      <c r="K20" s="83" t="s">
        <v>309</v>
      </c>
      <c r="L20" s="60" t="s">
        <v>311</v>
      </c>
      <c r="M20" s="78">
        <v>11422000</v>
      </c>
      <c r="N20" s="80" t="s">
        <v>304</v>
      </c>
      <c r="O20" s="80" t="s">
        <v>92</v>
      </c>
      <c r="P20" s="80"/>
      <c r="Q20" s="80"/>
      <c r="R20" s="78">
        <v>11964000</v>
      </c>
      <c r="S20" s="80"/>
      <c r="T20" s="197">
        <v>2015</v>
      </c>
      <c r="U20" s="192">
        <v>2016</v>
      </c>
      <c r="V20" s="197">
        <v>2017</v>
      </c>
      <c r="W20" s="80"/>
      <c r="X20" s="198"/>
      <c r="Y20" s="83" t="s">
        <v>424</v>
      </c>
      <c r="Z20" s="80" t="s">
        <v>544</v>
      </c>
      <c r="AA20" s="80" t="s">
        <v>545</v>
      </c>
      <c r="AB20" s="80"/>
      <c r="AC20" s="80" t="s">
        <v>542</v>
      </c>
      <c r="AD20" s="50" t="s">
        <v>548</v>
      </c>
    </row>
    <row r="21" spans="1:30" ht="101.25">
      <c r="A21" s="53">
        <v>18</v>
      </c>
      <c r="B21" s="196" t="s">
        <v>70</v>
      </c>
      <c r="C21" s="196"/>
      <c r="D21" s="79" t="s">
        <v>305</v>
      </c>
      <c r="E21" s="80"/>
      <c r="F21" s="83" t="s">
        <v>328</v>
      </c>
      <c r="G21" s="83" t="s">
        <v>404</v>
      </c>
      <c r="H21" s="83" t="s">
        <v>543</v>
      </c>
      <c r="I21" s="59" t="s">
        <v>313</v>
      </c>
      <c r="J21" s="195"/>
      <c r="K21" s="83" t="s">
        <v>312</v>
      </c>
      <c r="L21" s="60" t="s">
        <v>314</v>
      </c>
      <c r="M21" s="78">
        <v>12684000</v>
      </c>
      <c r="N21" s="80" t="s">
        <v>304</v>
      </c>
      <c r="O21" s="80" t="s">
        <v>92</v>
      </c>
      <c r="P21" s="80"/>
      <c r="Q21" s="80"/>
      <c r="R21" s="78">
        <v>955000</v>
      </c>
      <c r="S21" s="80"/>
      <c r="T21" s="197">
        <v>2015</v>
      </c>
      <c r="U21" s="192">
        <v>2016</v>
      </c>
      <c r="V21" s="197">
        <v>2017</v>
      </c>
      <c r="W21" s="80"/>
      <c r="X21" s="198"/>
      <c r="Y21" s="83" t="s">
        <v>424</v>
      </c>
      <c r="Z21" s="80" t="s">
        <v>544</v>
      </c>
      <c r="AA21" s="80" t="s">
        <v>545</v>
      </c>
      <c r="AB21" s="80"/>
      <c r="AC21" s="80" t="s">
        <v>542</v>
      </c>
      <c r="AD21" s="50" t="s">
        <v>548</v>
      </c>
    </row>
    <row r="22" spans="1:30" ht="102" thickBot="1">
      <c r="A22" s="63">
        <v>19</v>
      </c>
      <c r="B22" s="196" t="s">
        <v>70</v>
      </c>
      <c r="C22" s="196"/>
      <c r="D22" s="79" t="s">
        <v>305</v>
      </c>
      <c r="E22" s="80"/>
      <c r="F22" s="83" t="s">
        <v>328</v>
      </c>
      <c r="G22" s="83" t="s">
        <v>404</v>
      </c>
      <c r="H22" s="83" t="s">
        <v>543</v>
      </c>
      <c r="I22" s="83" t="s">
        <v>316</v>
      </c>
      <c r="J22" s="195"/>
      <c r="K22" s="59" t="s">
        <v>315</v>
      </c>
      <c r="L22" s="60" t="s">
        <v>317</v>
      </c>
      <c r="M22" s="78">
        <v>36836000</v>
      </c>
      <c r="N22" s="80" t="s">
        <v>304</v>
      </c>
      <c r="O22" s="80" t="s">
        <v>92</v>
      </c>
      <c r="P22" s="80"/>
      <c r="Q22" s="80"/>
      <c r="R22" s="78">
        <v>5632000</v>
      </c>
      <c r="S22" s="80"/>
      <c r="T22" s="197">
        <v>2015</v>
      </c>
      <c r="U22" s="192">
        <v>2016</v>
      </c>
      <c r="V22" s="197">
        <v>2017</v>
      </c>
      <c r="W22" s="80"/>
      <c r="X22" s="198"/>
      <c r="Y22" s="83" t="s">
        <v>424</v>
      </c>
      <c r="Z22" s="80" t="s">
        <v>544</v>
      </c>
      <c r="AA22" s="80" t="s">
        <v>545</v>
      </c>
      <c r="AB22" s="80"/>
      <c r="AC22" s="80" t="s">
        <v>542</v>
      </c>
      <c r="AD22" s="50" t="s">
        <v>548</v>
      </c>
    </row>
    <row r="23" spans="1:30" ht="99.75" customHeight="1">
      <c r="A23" s="247">
        <v>20</v>
      </c>
      <c r="B23" s="196" t="s">
        <v>70</v>
      </c>
      <c r="C23" s="199" t="s">
        <v>88</v>
      </c>
      <c r="D23" s="77" t="s">
        <v>359</v>
      </c>
      <c r="E23" s="83"/>
      <c r="F23" s="83"/>
      <c r="G23" s="83"/>
      <c r="H23" s="83" t="s">
        <v>354</v>
      </c>
      <c r="I23" s="83" t="s">
        <v>358</v>
      </c>
      <c r="J23" s="195"/>
      <c r="K23" s="59" t="s">
        <v>355</v>
      </c>
      <c r="L23" s="60" t="s">
        <v>356</v>
      </c>
      <c r="M23" s="81">
        <v>189604242</v>
      </c>
      <c r="N23" s="59" t="s">
        <v>357</v>
      </c>
      <c r="O23" s="80" t="s">
        <v>106</v>
      </c>
      <c r="P23" s="83"/>
      <c r="Q23" s="83"/>
      <c r="R23" s="83"/>
      <c r="S23" s="83"/>
      <c r="T23" s="197">
        <v>2016</v>
      </c>
      <c r="U23" s="192"/>
      <c r="V23" s="197"/>
      <c r="W23" s="80"/>
      <c r="X23" s="198"/>
      <c r="Y23" s="83"/>
      <c r="Z23" s="83"/>
      <c r="AA23" s="83"/>
      <c r="AB23" s="83"/>
      <c r="AC23" s="83"/>
      <c r="AD23" s="60"/>
    </row>
    <row r="24" spans="1:30" ht="236.25">
      <c r="A24" s="53">
        <v>21</v>
      </c>
      <c r="B24" s="196" t="s">
        <v>70</v>
      </c>
      <c r="C24" s="199" t="s">
        <v>410</v>
      </c>
      <c r="D24" s="77"/>
      <c r="E24" s="83"/>
      <c r="F24" s="83"/>
      <c r="G24" s="83"/>
      <c r="H24" s="83" t="s">
        <v>627</v>
      </c>
      <c r="I24" s="83" t="s">
        <v>411</v>
      </c>
      <c r="J24" s="195"/>
      <c r="K24" s="59" t="s">
        <v>413</v>
      </c>
      <c r="L24" s="60" t="s">
        <v>419</v>
      </c>
      <c r="M24" s="81">
        <v>137821668</v>
      </c>
      <c r="N24" s="59" t="s">
        <v>412</v>
      </c>
      <c r="O24" s="80" t="s">
        <v>130</v>
      </c>
      <c r="P24" s="83"/>
      <c r="Q24" s="83"/>
      <c r="R24" s="83"/>
      <c r="S24" s="83"/>
      <c r="T24" s="197">
        <v>2016</v>
      </c>
      <c r="U24" s="192"/>
      <c r="V24" s="197"/>
      <c r="W24" s="80"/>
      <c r="X24" s="198"/>
      <c r="Y24" s="83"/>
      <c r="Z24" s="83"/>
      <c r="AA24" s="83"/>
      <c r="AB24" s="83"/>
      <c r="AC24" s="83"/>
      <c r="AD24" s="60"/>
    </row>
    <row r="25" spans="1:30" ht="192" thickBot="1">
      <c r="A25" s="63">
        <v>22</v>
      </c>
      <c r="B25" s="196" t="s">
        <v>70</v>
      </c>
      <c r="C25" s="199" t="s">
        <v>410</v>
      </c>
      <c r="D25" s="77"/>
      <c r="E25" s="83"/>
      <c r="F25" s="83"/>
      <c r="G25" s="83"/>
      <c r="H25" s="60" t="s">
        <v>628</v>
      </c>
      <c r="I25" s="83" t="s">
        <v>415</v>
      </c>
      <c r="J25" s="195"/>
      <c r="K25" s="59" t="s">
        <v>414</v>
      </c>
      <c r="L25" s="93" t="s">
        <v>418</v>
      </c>
      <c r="M25" s="81">
        <v>83867045</v>
      </c>
      <c r="N25" s="59" t="s">
        <v>412</v>
      </c>
      <c r="O25" s="80" t="s">
        <v>130</v>
      </c>
      <c r="P25" s="83"/>
      <c r="Q25" s="83"/>
      <c r="R25" s="83"/>
      <c r="S25" s="83"/>
      <c r="T25" s="197">
        <v>2016</v>
      </c>
      <c r="U25" s="192"/>
      <c r="V25" s="197"/>
      <c r="W25" s="80"/>
      <c r="X25" s="198"/>
      <c r="Y25" s="83"/>
      <c r="Z25" s="83"/>
      <c r="AA25" s="83"/>
      <c r="AB25" s="83"/>
      <c r="AC25" s="83"/>
      <c r="AD25" s="60"/>
    </row>
    <row r="26" spans="1:30" ht="258.75">
      <c r="A26" s="247">
        <v>23</v>
      </c>
      <c r="B26" s="196" t="s">
        <v>70</v>
      </c>
      <c r="C26" s="199" t="s">
        <v>416</v>
      </c>
      <c r="D26" s="77"/>
      <c r="E26" s="83"/>
      <c r="F26" s="83"/>
      <c r="G26" s="83"/>
      <c r="H26" s="77" t="s">
        <v>684</v>
      </c>
      <c r="I26" s="83" t="s">
        <v>417</v>
      </c>
      <c r="J26" s="195"/>
      <c r="K26" s="59" t="s">
        <v>724</v>
      </c>
      <c r="L26" s="71" t="s">
        <v>428</v>
      </c>
      <c r="M26" s="81">
        <v>144087553</v>
      </c>
      <c r="N26" s="59" t="s">
        <v>412</v>
      </c>
      <c r="O26" s="80" t="s">
        <v>0</v>
      </c>
      <c r="P26" s="81">
        <v>136850000</v>
      </c>
      <c r="Q26" s="83"/>
      <c r="R26" s="81">
        <v>1695324</v>
      </c>
      <c r="S26" s="83"/>
      <c r="T26" s="197">
        <v>2016</v>
      </c>
      <c r="U26" s="192">
        <v>2016</v>
      </c>
      <c r="V26" s="197">
        <v>2017</v>
      </c>
      <c r="W26" s="80"/>
      <c r="X26" s="198"/>
      <c r="Y26" s="83"/>
      <c r="Z26" s="96">
        <v>42639</v>
      </c>
      <c r="AA26" s="96">
        <v>42734</v>
      </c>
      <c r="AB26" s="83"/>
      <c r="AC26" s="83" t="s">
        <v>85</v>
      </c>
      <c r="AD26" s="83" t="s">
        <v>807</v>
      </c>
    </row>
    <row r="27" spans="1:30" ht="105" customHeight="1">
      <c r="A27" s="53">
        <v>24</v>
      </c>
      <c r="B27" s="196" t="s">
        <v>70</v>
      </c>
      <c r="C27" s="199" t="s">
        <v>533</v>
      </c>
      <c r="D27" s="77"/>
      <c r="E27" s="83"/>
      <c r="F27" s="83"/>
      <c r="G27" s="83"/>
      <c r="H27" s="83" t="s">
        <v>732</v>
      </c>
      <c r="I27" s="83" t="s">
        <v>532</v>
      </c>
      <c r="J27" s="195"/>
      <c r="K27" s="59" t="s">
        <v>725</v>
      </c>
      <c r="L27" s="263" t="s">
        <v>705</v>
      </c>
      <c r="M27" s="81">
        <v>27081649</v>
      </c>
      <c r="N27" s="59" t="s">
        <v>677</v>
      </c>
      <c r="O27" s="80" t="s">
        <v>130</v>
      </c>
      <c r="P27" s="83"/>
      <c r="Q27" s="83"/>
      <c r="R27" s="83"/>
      <c r="S27" s="83"/>
      <c r="T27" s="197">
        <v>2017</v>
      </c>
      <c r="U27" s="192"/>
      <c r="V27" s="197"/>
      <c r="W27" s="80"/>
      <c r="X27" s="198"/>
      <c r="Y27" s="83"/>
      <c r="Z27" s="96"/>
      <c r="AA27" s="96"/>
      <c r="AB27" s="83"/>
      <c r="AC27" s="83"/>
      <c r="AD27" s="60"/>
    </row>
    <row r="28" spans="1:30" ht="133.5" customHeight="1" thickBot="1">
      <c r="A28" s="63">
        <v>25</v>
      </c>
      <c r="B28" s="196" t="s">
        <v>70</v>
      </c>
      <c r="C28" s="199" t="s">
        <v>535</v>
      </c>
      <c r="D28" s="77" t="s">
        <v>551</v>
      </c>
      <c r="E28" s="96" t="s">
        <v>643</v>
      </c>
      <c r="F28" s="83"/>
      <c r="G28" s="83" t="s">
        <v>717</v>
      </c>
      <c r="H28" s="60" t="s">
        <v>718</v>
      </c>
      <c r="I28" s="83" t="s">
        <v>537</v>
      </c>
      <c r="J28" s="195"/>
      <c r="K28" s="59" t="s">
        <v>536</v>
      </c>
      <c r="L28" s="263" t="s">
        <v>538</v>
      </c>
      <c r="M28" s="81">
        <v>372691467</v>
      </c>
      <c r="N28" s="59" t="s">
        <v>534</v>
      </c>
      <c r="O28" s="80" t="s">
        <v>716</v>
      </c>
      <c r="P28" s="83"/>
      <c r="Q28" s="83"/>
      <c r="R28" s="83"/>
      <c r="S28" s="83"/>
      <c r="T28" s="197">
        <v>2016</v>
      </c>
      <c r="U28" s="192"/>
      <c r="V28" s="197"/>
      <c r="W28" s="80"/>
      <c r="X28" s="198"/>
      <c r="Y28" s="83"/>
      <c r="Z28" s="96"/>
      <c r="AA28" s="96"/>
      <c r="AB28" s="83"/>
      <c r="AC28" s="83"/>
      <c r="AD28" s="60"/>
    </row>
    <row r="29" spans="1:30" ht="140.25" customHeight="1">
      <c r="A29" s="247">
        <v>26</v>
      </c>
      <c r="B29" s="196" t="s">
        <v>70</v>
      </c>
      <c r="C29" s="199" t="s">
        <v>535</v>
      </c>
      <c r="D29" s="77" t="s">
        <v>551</v>
      </c>
      <c r="E29" s="96" t="s">
        <v>644</v>
      </c>
      <c r="F29" s="83"/>
      <c r="G29" s="83" t="s">
        <v>717</v>
      </c>
      <c r="H29" s="60" t="s">
        <v>719</v>
      </c>
      <c r="I29" s="83" t="s">
        <v>540</v>
      </c>
      <c r="J29" s="195"/>
      <c r="K29" s="59" t="s">
        <v>539</v>
      </c>
      <c r="L29" s="83" t="s">
        <v>541</v>
      </c>
      <c r="M29" s="81">
        <v>33974837</v>
      </c>
      <c r="N29" s="59" t="s">
        <v>534</v>
      </c>
      <c r="O29" s="80" t="s">
        <v>716</v>
      </c>
      <c r="P29" s="83"/>
      <c r="Q29" s="83"/>
      <c r="R29" s="83"/>
      <c r="S29" s="83"/>
      <c r="T29" s="197">
        <v>2016</v>
      </c>
      <c r="U29" s="192"/>
      <c r="V29" s="197"/>
      <c r="W29" s="80"/>
      <c r="X29" s="198"/>
      <c r="Y29" s="83"/>
      <c r="Z29" s="96"/>
      <c r="AA29" s="96"/>
      <c r="AB29" s="83"/>
      <c r="AC29" s="83"/>
      <c r="AD29" s="60"/>
    </row>
    <row r="30" spans="1:30" ht="93" customHeight="1">
      <c r="A30" s="53">
        <v>27</v>
      </c>
      <c r="B30" s="196" t="s">
        <v>70</v>
      </c>
      <c r="C30" s="199" t="s">
        <v>88</v>
      </c>
      <c r="D30" s="77"/>
      <c r="E30" s="96"/>
      <c r="F30" s="297" t="s">
        <v>796</v>
      </c>
      <c r="G30" s="83"/>
      <c r="H30" s="60"/>
      <c r="I30" s="83"/>
      <c r="J30" s="195"/>
      <c r="K30" s="59" t="s">
        <v>666</v>
      </c>
      <c r="L30" s="83" t="s">
        <v>797</v>
      </c>
      <c r="M30" s="298">
        <v>344293000</v>
      </c>
      <c r="N30" s="59" t="s">
        <v>665</v>
      </c>
      <c r="O30" s="301" t="s">
        <v>80</v>
      </c>
      <c r="P30" s="83"/>
      <c r="Q30" s="83"/>
      <c r="R30" s="83"/>
      <c r="S30" s="83"/>
      <c r="T30" s="197">
        <v>2017</v>
      </c>
      <c r="U30" s="192"/>
      <c r="V30" s="197"/>
      <c r="W30" s="80"/>
      <c r="X30" s="198"/>
      <c r="Y30" s="83"/>
      <c r="Z30" s="96"/>
      <c r="AA30" s="96"/>
      <c r="AB30" s="83"/>
      <c r="AC30" s="83"/>
      <c r="AD30" s="60"/>
    </row>
    <row r="31" spans="1:30" ht="57" thickBot="1">
      <c r="A31" s="63">
        <v>28</v>
      </c>
      <c r="B31" s="196" t="s">
        <v>70</v>
      </c>
      <c r="C31" s="199" t="s">
        <v>88</v>
      </c>
      <c r="D31" s="77"/>
      <c r="E31" s="96"/>
      <c r="F31" s="83"/>
      <c r="G31" s="83"/>
      <c r="H31" s="297" t="s">
        <v>790</v>
      </c>
      <c r="I31" s="83"/>
      <c r="J31" s="195"/>
      <c r="K31" s="59" t="s">
        <v>667</v>
      </c>
      <c r="L31" s="83"/>
      <c r="M31" s="298">
        <v>453620643</v>
      </c>
      <c r="N31" s="59" t="s">
        <v>665</v>
      </c>
      <c r="O31" s="80" t="s">
        <v>106</v>
      </c>
      <c r="P31" s="83"/>
      <c r="Q31" s="83"/>
      <c r="R31" s="83"/>
      <c r="S31" s="83"/>
      <c r="T31" s="197">
        <v>2017</v>
      </c>
      <c r="U31" s="192"/>
      <c r="V31" s="197"/>
      <c r="W31" s="80"/>
      <c r="X31" s="198"/>
      <c r="Y31" s="83"/>
      <c r="Z31" s="96"/>
      <c r="AA31" s="96"/>
      <c r="AB31" s="83"/>
      <c r="AC31" s="83"/>
      <c r="AD31" s="60"/>
    </row>
    <row r="32" spans="1:30" ht="56.25">
      <c r="A32" s="247">
        <v>29</v>
      </c>
      <c r="B32" s="196" t="s">
        <v>70</v>
      </c>
      <c r="C32" s="199" t="s">
        <v>88</v>
      </c>
      <c r="D32" s="77"/>
      <c r="E32" s="96"/>
      <c r="F32" s="83"/>
      <c r="G32" s="83"/>
      <c r="H32" s="60"/>
      <c r="I32" s="83"/>
      <c r="J32" s="195"/>
      <c r="K32" s="59" t="s">
        <v>668</v>
      </c>
      <c r="L32" s="83"/>
      <c r="M32" s="81">
        <v>250815247</v>
      </c>
      <c r="N32" s="59" t="s">
        <v>665</v>
      </c>
      <c r="O32" s="80" t="s">
        <v>106</v>
      </c>
      <c r="P32" s="83"/>
      <c r="Q32" s="83"/>
      <c r="R32" s="83"/>
      <c r="S32" s="83"/>
      <c r="T32" s="197">
        <v>2017</v>
      </c>
      <c r="U32" s="192"/>
      <c r="V32" s="197"/>
      <c r="W32" s="80"/>
      <c r="X32" s="198"/>
      <c r="Y32" s="83"/>
      <c r="Z32" s="96"/>
      <c r="AA32" s="96"/>
      <c r="AB32" s="83"/>
      <c r="AC32" s="83"/>
      <c r="AD32" s="60"/>
    </row>
    <row r="33" spans="1:30" ht="56.25">
      <c r="A33" s="53">
        <v>30</v>
      </c>
      <c r="B33" s="196" t="s">
        <v>70</v>
      </c>
      <c r="C33" s="199" t="s">
        <v>88</v>
      </c>
      <c r="D33" s="77"/>
      <c r="E33" s="96"/>
      <c r="F33" s="297" t="s">
        <v>799</v>
      </c>
      <c r="G33" s="83"/>
      <c r="H33" s="60" t="s">
        <v>742</v>
      </c>
      <c r="I33" s="83"/>
      <c r="J33" s="195"/>
      <c r="K33" s="59" t="s">
        <v>669</v>
      </c>
      <c r="L33" s="83" t="s">
        <v>798</v>
      </c>
      <c r="M33" s="298">
        <v>197354000</v>
      </c>
      <c r="N33" s="59" t="s">
        <v>665</v>
      </c>
      <c r="O33" s="301" t="s">
        <v>80</v>
      </c>
      <c r="P33" s="83"/>
      <c r="Q33" s="83"/>
      <c r="R33" s="83"/>
      <c r="S33" s="83"/>
      <c r="T33" s="197">
        <v>2017</v>
      </c>
      <c r="U33" s="192"/>
      <c r="V33" s="197"/>
      <c r="W33" s="80"/>
      <c r="X33" s="198"/>
      <c r="Y33" s="83"/>
      <c r="Z33" s="96"/>
      <c r="AA33" s="96"/>
      <c r="AB33" s="83"/>
      <c r="AC33" s="83"/>
      <c r="AD33" s="60"/>
    </row>
    <row r="34" spans="1:30" ht="57" thickBot="1">
      <c r="A34" s="63">
        <v>31</v>
      </c>
      <c r="B34" s="196" t="s">
        <v>70</v>
      </c>
      <c r="C34" s="199" t="s">
        <v>88</v>
      </c>
      <c r="D34" s="77"/>
      <c r="E34" s="96"/>
      <c r="F34" s="83"/>
      <c r="G34" s="83"/>
      <c r="H34" s="60" t="s">
        <v>743</v>
      </c>
      <c r="I34" s="83"/>
      <c r="J34" s="195"/>
      <c r="K34" s="59" t="s">
        <v>670</v>
      </c>
      <c r="L34" s="83"/>
      <c r="M34" s="81">
        <v>530107271</v>
      </c>
      <c r="N34" s="59" t="s">
        <v>665</v>
      </c>
      <c r="O34" s="80" t="s">
        <v>106</v>
      </c>
      <c r="P34" s="83"/>
      <c r="Q34" s="83"/>
      <c r="R34" s="83"/>
      <c r="S34" s="83"/>
      <c r="T34" s="197">
        <v>2017</v>
      </c>
      <c r="U34" s="192"/>
      <c r="V34" s="197"/>
      <c r="W34" s="80"/>
      <c r="X34" s="198"/>
      <c r="Y34" s="83"/>
      <c r="Z34" s="96"/>
      <c r="AA34" s="96"/>
      <c r="AB34" s="83"/>
      <c r="AC34" s="83"/>
      <c r="AD34" s="60"/>
    </row>
    <row r="35" spans="1:30" ht="44.25" customHeight="1">
      <c r="A35" s="247">
        <v>32</v>
      </c>
      <c r="B35" s="196" t="s">
        <v>70</v>
      </c>
      <c r="C35" s="199" t="s">
        <v>674</v>
      </c>
      <c r="D35" s="77"/>
      <c r="E35" s="96"/>
      <c r="F35" s="83"/>
      <c r="G35" s="83"/>
      <c r="H35" s="60"/>
      <c r="I35" s="83"/>
      <c r="J35" s="195"/>
      <c r="K35" s="59" t="s">
        <v>673</v>
      </c>
      <c r="L35" s="83"/>
      <c r="M35" s="81"/>
      <c r="N35" s="59" t="s">
        <v>672</v>
      </c>
      <c r="O35" s="80" t="s">
        <v>130</v>
      </c>
      <c r="P35" s="83"/>
      <c r="Q35" s="83"/>
      <c r="R35" s="83"/>
      <c r="S35" s="83"/>
      <c r="T35" s="197">
        <v>2017</v>
      </c>
      <c r="U35" s="192"/>
      <c r="V35" s="197"/>
      <c r="W35" s="80"/>
      <c r="X35" s="198"/>
      <c r="Y35" s="83"/>
      <c r="Z35" s="96"/>
      <c r="AA35" s="96"/>
      <c r="AB35" s="83"/>
      <c r="AC35" s="83"/>
      <c r="AD35" s="60"/>
    </row>
    <row r="36" spans="1:30" ht="66">
      <c r="A36" s="53">
        <v>33</v>
      </c>
      <c r="B36" s="196" t="s">
        <v>70</v>
      </c>
      <c r="C36" s="199" t="s">
        <v>674</v>
      </c>
      <c r="D36" s="77"/>
      <c r="E36" s="96"/>
      <c r="F36" s="83"/>
      <c r="G36" s="83"/>
      <c r="H36" s="60"/>
      <c r="I36" s="83"/>
      <c r="J36" s="195"/>
      <c r="K36" s="59" t="s">
        <v>675</v>
      </c>
      <c r="L36" s="83"/>
      <c r="M36" s="81"/>
      <c r="N36" s="59" t="s">
        <v>672</v>
      </c>
      <c r="O36" s="80" t="s">
        <v>130</v>
      </c>
      <c r="P36" s="83"/>
      <c r="Q36" s="83"/>
      <c r="R36" s="83"/>
      <c r="S36" s="83"/>
      <c r="T36" s="197">
        <v>2017</v>
      </c>
      <c r="U36" s="192"/>
      <c r="V36" s="197"/>
      <c r="W36" s="80"/>
      <c r="X36" s="198"/>
      <c r="Y36" s="83"/>
      <c r="Z36" s="96"/>
      <c r="AA36" s="96"/>
      <c r="AB36" s="83"/>
      <c r="AC36" s="83"/>
      <c r="AD36" s="60"/>
    </row>
    <row r="37" spans="1:30" ht="66.75" thickBot="1">
      <c r="A37" s="63">
        <v>34</v>
      </c>
      <c r="B37" s="196" t="s">
        <v>70</v>
      </c>
      <c r="C37" s="199" t="s">
        <v>88</v>
      </c>
      <c r="D37" s="77"/>
      <c r="E37" s="96"/>
      <c r="F37" s="83"/>
      <c r="G37" s="83"/>
      <c r="H37" s="60"/>
      <c r="I37" s="83"/>
      <c r="J37" s="195"/>
      <c r="K37" s="59" t="s">
        <v>676</v>
      </c>
      <c r="L37" s="83"/>
      <c r="M37" s="81"/>
      <c r="N37" s="59" t="s">
        <v>672</v>
      </c>
      <c r="O37" s="80" t="s">
        <v>130</v>
      </c>
      <c r="P37" s="83"/>
      <c r="Q37" s="83"/>
      <c r="R37" s="83"/>
      <c r="S37" s="83"/>
      <c r="T37" s="197">
        <v>2019</v>
      </c>
      <c r="U37" s="192"/>
      <c r="V37" s="197"/>
      <c r="W37" s="80"/>
      <c r="X37" s="198"/>
      <c r="Y37" s="83"/>
      <c r="Z37" s="96"/>
      <c r="AA37" s="96"/>
      <c r="AB37" s="83"/>
      <c r="AC37" s="83"/>
      <c r="AD37" s="60"/>
    </row>
    <row r="38" spans="1:30" ht="67.5">
      <c r="A38" s="247">
        <v>35</v>
      </c>
      <c r="B38" s="196" t="s">
        <v>70</v>
      </c>
      <c r="C38" s="199" t="s">
        <v>674</v>
      </c>
      <c r="D38" s="77"/>
      <c r="E38" s="96"/>
      <c r="F38" s="83"/>
      <c r="G38" s="83"/>
      <c r="H38" s="60"/>
      <c r="I38" s="83"/>
      <c r="J38" s="195"/>
      <c r="K38" s="59" t="s">
        <v>687</v>
      </c>
      <c r="L38" s="83"/>
      <c r="M38" s="81"/>
      <c r="N38" s="59"/>
      <c r="O38" s="80" t="s">
        <v>130</v>
      </c>
      <c r="P38" s="83"/>
      <c r="Q38" s="83"/>
      <c r="R38" s="83"/>
      <c r="S38" s="83"/>
      <c r="T38" s="197">
        <v>2020</v>
      </c>
      <c r="U38" s="192"/>
      <c r="V38" s="197"/>
      <c r="W38" s="80"/>
      <c r="X38" s="198"/>
      <c r="Y38" s="83"/>
      <c r="Z38" s="96"/>
      <c r="AA38" s="96"/>
      <c r="AB38" s="83"/>
      <c r="AC38" s="83"/>
      <c r="AD38" s="60"/>
    </row>
    <row r="39" spans="1:30" ht="78" customHeight="1">
      <c r="A39" s="53">
        <v>36</v>
      </c>
      <c r="B39" s="196" t="s">
        <v>70</v>
      </c>
      <c r="C39" s="194" t="s">
        <v>674</v>
      </c>
      <c r="D39" s="264"/>
      <c r="E39" s="264"/>
      <c r="F39" s="264"/>
      <c r="G39" s="264"/>
      <c r="H39" s="264"/>
      <c r="I39" s="264" t="s">
        <v>720</v>
      </c>
      <c r="J39" s="265"/>
      <c r="K39" s="50" t="s">
        <v>721</v>
      </c>
      <c r="L39" s="83" t="s">
        <v>723</v>
      </c>
      <c r="M39" s="266"/>
      <c r="N39" s="266" t="s">
        <v>722</v>
      </c>
      <c r="O39" s="79" t="s">
        <v>130</v>
      </c>
      <c r="P39" s="266"/>
      <c r="Q39" s="266"/>
      <c r="R39" s="266"/>
      <c r="S39" s="266"/>
      <c r="T39" s="267"/>
      <c r="U39" s="267"/>
      <c r="V39" s="267"/>
      <c r="W39" s="266"/>
      <c r="X39" s="265"/>
      <c r="Y39" s="264"/>
      <c r="Z39" s="264"/>
      <c r="AA39" s="264"/>
      <c r="AB39" s="264"/>
      <c r="AC39" s="264"/>
      <c r="AD39" s="264"/>
    </row>
    <row r="40" spans="1:30" ht="85.5" customHeight="1">
      <c r="A40" s="302"/>
      <c r="B40" s="194" t="s">
        <v>70</v>
      </c>
      <c r="C40" s="194" t="s">
        <v>88</v>
      </c>
      <c r="D40" s="264"/>
      <c r="E40" s="264"/>
      <c r="F40" s="264"/>
      <c r="G40" s="264"/>
      <c r="H40" s="303" t="s">
        <v>813</v>
      </c>
      <c r="I40" s="264" t="s">
        <v>809</v>
      </c>
      <c r="J40" s="265"/>
      <c r="K40" s="50" t="s">
        <v>810</v>
      </c>
      <c r="L40" s="77" t="s">
        <v>811</v>
      </c>
      <c r="M40" s="266"/>
      <c r="N40" s="77" t="s">
        <v>812</v>
      </c>
      <c r="O40" s="79" t="s">
        <v>736</v>
      </c>
      <c r="P40" s="266"/>
      <c r="Q40" s="266"/>
      <c r="R40" s="266"/>
      <c r="S40" s="266"/>
      <c r="T40" s="192">
        <v>2016</v>
      </c>
      <c r="U40" s="192">
        <v>2016</v>
      </c>
      <c r="V40" s="192">
        <v>2017</v>
      </c>
      <c r="W40" s="266"/>
      <c r="X40" s="265"/>
      <c r="Y40" s="264"/>
      <c r="Z40" s="264"/>
      <c r="AA40" s="264"/>
      <c r="AB40" s="264"/>
      <c r="AC40" s="264"/>
      <c r="AD40" s="264"/>
    </row>
    <row r="41" spans="1:11" ht="11.25">
      <c r="A41" s="46"/>
      <c r="B41" s="200"/>
      <c r="C41" s="200"/>
      <c r="D41" s="84"/>
      <c r="E41" s="84"/>
      <c r="F41" s="84"/>
      <c r="G41" s="84"/>
      <c r="H41" s="84"/>
      <c r="I41" s="84"/>
      <c r="J41" s="201"/>
      <c r="K41" s="84"/>
    </row>
    <row r="42" spans="1:11" ht="11.25">
      <c r="A42" s="46"/>
      <c r="B42" s="200"/>
      <c r="C42" s="200"/>
      <c r="D42" s="84"/>
      <c r="E42" s="84"/>
      <c r="F42" s="84"/>
      <c r="G42" s="84"/>
      <c r="H42" s="84"/>
      <c r="I42" s="84"/>
      <c r="J42" s="201"/>
      <c r="K42" s="84"/>
    </row>
    <row r="43" spans="1:11" ht="11.25">
      <c r="A43" s="46"/>
      <c r="B43" s="200"/>
      <c r="C43" s="200"/>
      <c r="D43" s="84"/>
      <c r="E43" s="84"/>
      <c r="F43" s="84"/>
      <c r="G43" s="84"/>
      <c r="H43" s="84"/>
      <c r="I43" s="84"/>
      <c r="J43" s="201"/>
      <c r="K43" s="84"/>
    </row>
    <row r="44" spans="1:11" ht="11.25">
      <c r="A44" s="46"/>
      <c r="B44" s="200"/>
      <c r="C44" s="200"/>
      <c r="D44" s="84"/>
      <c r="E44" s="84"/>
      <c r="F44" s="84"/>
      <c r="G44" s="84"/>
      <c r="H44" s="84"/>
      <c r="I44" s="84"/>
      <c r="J44" s="201"/>
      <c r="K44" s="84"/>
    </row>
    <row r="45" spans="1:11" ht="11.25">
      <c r="A45" s="46"/>
      <c r="B45" s="200"/>
      <c r="C45" s="200"/>
      <c r="D45" s="84"/>
      <c r="E45" s="84"/>
      <c r="F45" s="84"/>
      <c r="G45" s="84"/>
      <c r="H45" s="84"/>
      <c r="I45" s="84"/>
      <c r="J45" s="201"/>
      <c r="K45" s="84"/>
    </row>
    <row r="46" spans="1:11" ht="11.25">
      <c r="A46" s="46"/>
      <c r="B46" s="200"/>
      <c r="C46" s="200"/>
      <c r="D46" s="84"/>
      <c r="E46" s="84"/>
      <c r="F46" s="84"/>
      <c r="G46" s="84"/>
      <c r="H46" s="84"/>
      <c r="I46" s="84"/>
      <c r="J46" s="201"/>
      <c r="K46" s="84"/>
    </row>
    <row r="47" spans="1:11" ht="11.25">
      <c r="A47" s="46"/>
      <c r="B47" s="200"/>
      <c r="C47" s="200"/>
      <c r="D47" s="84"/>
      <c r="E47" s="84"/>
      <c r="F47" s="84"/>
      <c r="G47" s="84"/>
      <c r="H47" s="84"/>
      <c r="I47" s="84"/>
      <c r="J47" s="201"/>
      <c r="K47" s="84"/>
    </row>
    <row r="48" spans="1:11" ht="11.25">
      <c r="A48" s="46"/>
      <c r="B48" s="200"/>
      <c r="C48" s="200"/>
      <c r="D48" s="84"/>
      <c r="E48" s="84"/>
      <c r="F48" s="84"/>
      <c r="G48" s="84"/>
      <c r="H48" s="84"/>
      <c r="I48" s="84"/>
      <c r="J48" s="201"/>
      <c r="K48" s="84"/>
    </row>
    <row r="49" spans="1:11" ht="11.25">
      <c r="A49" s="46"/>
      <c r="B49" s="200"/>
      <c r="C49" s="200"/>
      <c r="D49" s="84"/>
      <c r="E49" s="84"/>
      <c r="F49" s="84"/>
      <c r="G49" s="84"/>
      <c r="H49" s="84"/>
      <c r="I49" s="84"/>
      <c r="J49" s="201"/>
      <c r="K49" s="84"/>
    </row>
    <row r="50" spans="1:11" ht="11.25">
      <c r="A50" s="46"/>
      <c r="B50" s="200"/>
      <c r="C50" s="200"/>
      <c r="D50" s="84"/>
      <c r="E50" s="84"/>
      <c r="F50" s="84"/>
      <c r="G50" s="84"/>
      <c r="H50" s="84"/>
      <c r="I50" s="84"/>
      <c r="J50" s="201"/>
      <c r="K50" s="84"/>
    </row>
    <row r="51" spans="1:11" ht="11.25">
      <c r="A51" s="46"/>
      <c r="B51" s="200"/>
      <c r="C51" s="200"/>
      <c r="D51" s="84"/>
      <c r="E51" s="84"/>
      <c r="F51" s="84"/>
      <c r="G51" s="84"/>
      <c r="H51" s="84"/>
      <c r="I51" s="84"/>
      <c r="J51" s="201"/>
      <c r="K51" s="84"/>
    </row>
    <row r="52" spans="1:11" ht="11.25">
      <c r="A52" s="46"/>
      <c r="B52" s="200"/>
      <c r="C52" s="200"/>
      <c r="D52" s="84"/>
      <c r="E52" s="84"/>
      <c r="F52" s="84"/>
      <c r="G52" s="84"/>
      <c r="H52" s="84"/>
      <c r="I52" s="84"/>
      <c r="J52" s="201"/>
      <c r="K52" s="84"/>
    </row>
    <row r="53" spans="1:11" ht="11.25">
      <c r="A53" s="46"/>
      <c r="B53" s="200"/>
      <c r="C53" s="200"/>
      <c r="D53" s="84"/>
      <c r="E53" s="84"/>
      <c r="F53" s="84"/>
      <c r="G53" s="84"/>
      <c r="H53" s="84"/>
      <c r="I53" s="84"/>
      <c r="J53" s="201"/>
      <c r="K53" s="84"/>
    </row>
    <row r="54" spans="1:11" ht="11.25">
      <c r="A54" s="46"/>
      <c r="B54" s="200"/>
      <c r="C54" s="200"/>
      <c r="D54" s="84"/>
      <c r="E54" s="84"/>
      <c r="F54" s="84"/>
      <c r="G54" s="84"/>
      <c r="H54" s="84"/>
      <c r="I54" s="84"/>
      <c r="J54" s="201"/>
      <c r="K54" s="84"/>
    </row>
    <row r="55" spans="1:11" ht="11.25">
      <c r="A55" s="46"/>
      <c r="B55" s="200"/>
      <c r="C55" s="200"/>
      <c r="D55" s="84"/>
      <c r="E55" s="84"/>
      <c r="F55" s="84"/>
      <c r="G55" s="84"/>
      <c r="H55" s="84"/>
      <c r="I55" s="84"/>
      <c r="J55" s="201"/>
      <c r="K55" s="84"/>
    </row>
    <row r="56" spans="1:11" ht="11.25">
      <c r="A56" s="46"/>
      <c r="B56" s="200"/>
      <c r="C56" s="200"/>
      <c r="D56" s="84"/>
      <c r="E56" s="84"/>
      <c r="F56" s="84"/>
      <c r="G56" s="84"/>
      <c r="H56" s="84"/>
      <c r="I56" s="84"/>
      <c r="J56" s="201"/>
      <c r="K56" s="84"/>
    </row>
    <row r="57" spans="1:11" ht="11.25">
      <c r="A57" s="46"/>
      <c r="B57" s="200"/>
      <c r="C57" s="200"/>
      <c r="D57" s="84"/>
      <c r="E57" s="84"/>
      <c r="F57" s="84"/>
      <c r="G57" s="84"/>
      <c r="H57" s="84"/>
      <c r="I57" s="84"/>
      <c r="J57" s="201"/>
      <c r="K57" s="84"/>
    </row>
    <row r="58" spans="1:11" ht="11.25">
      <c r="A58" s="46"/>
      <c r="B58" s="200"/>
      <c r="C58" s="200"/>
      <c r="D58" s="84"/>
      <c r="E58" s="84"/>
      <c r="F58" s="84"/>
      <c r="G58" s="84"/>
      <c r="H58" s="84"/>
      <c r="I58" s="84"/>
      <c r="J58" s="201"/>
      <c r="K58" s="84"/>
    </row>
    <row r="59" spans="1:11" ht="11.25">
      <c r="A59" s="46"/>
      <c r="B59" s="200"/>
      <c r="C59" s="200"/>
      <c r="D59" s="84"/>
      <c r="E59" s="84"/>
      <c r="F59" s="84"/>
      <c r="G59" s="84"/>
      <c r="H59" s="84"/>
      <c r="I59" s="84"/>
      <c r="J59" s="201"/>
      <c r="K59" s="84"/>
    </row>
  </sheetData>
  <sheetProtection password="E9CF" sheet="1" objects="1" scenarios="1" selectLockedCells="1" autoFilter="0" selectUnlockedCells="1"/>
  <autoFilter ref="A3:AF37"/>
  <mergeCells count="4">
    <mergeCell ref="B1:AD1"/>
    <mergeCell ref="A2:I2"/>
    <mergeCell ref="K2:W2"/>
    <mergeCell ref="Y2:AD2"/>
  </mergeCells>
  <printOptions/>
  <pageMargins left="0.75" right="0.75" top="1" bottom="1" header="0" footer="0"/>
  <pageSetup horizontalDpi="600" verticalDpi="600" orientation="landscape" paperSize="5" scale="75" r:id="rId3"/>
  <legacyDrawing r:id="rId2"/>
</worksheet>
</file>

<file path=xl/worksheets/sheet6.xml><?xml version="1.0" encoding="utf-8"?>
<worksheet xmlns="http://schemas.openxmlformats.org/spreadsheetml/2006/main" xmlns:r="http://schemas.openxmlformats.org/officeDocument/2006/relationships">
  <sheetPr>
    <tabColor rgb="FF00B050"/>
  </sheetPr>
  <dimension ref="A1:AG8"/>
  <sheetViews>
    <sheetView zoomScale="80" zoomScaleNormal="80" zoomScalePageLayoutView="0" workbookViewId="0" topLeftCell="I2">
      <pane ySplit="3" topLeftCell="A5" activePane="bottomLeft" state="frozen"/>
      <selection pane="topLeft" activeCell="A2" sqref="A2"/>
      <selection pane="bottomLeft" activeCell="O5" sqref="O5"/>
    </sheetView>
  </sheetViews>
  <sheetFormatPr defaultColWidth="11.421875" defaultRowHeight="12.75"/>
  <cols>
    <col min="1" max="1" width="2.28125" style="17" bestFit="1" customWidth="1"/>
    <col min="2" max="2" width="13.57421875" style="17" customWidth="1"/>
    <col min="3" max="4" width="14.140625" style="17" customWidth="1"/>
    <col min="5" max="5" width="17.57421875" style="17" customWidth="1"/>
    <col min="6" max="7" width="21.421875" style="17" customWidth="1"/>
    <col min="8" max="8" width="70.57421875" style="17" customWidth="1"/>
    <col min="9" max="9" width="19.140625" style="17" customWidth="1"/>
    <col min="10" max="10" width="5.28125" style="17" customWidth="1"/>
    <col min="11" max="11" width="25.421875" style="17" customWidth="1"/>
    <col min="12" max="12" width="21.7109375" style="17" customWidth="1"/>
    <col min="13" max="13" width="16.57421875" style="17" customWidth="1"/>
    <col min="14" max="14" width="27.00390625" style="17" customWidth="1"/>
    <col min="15" max="15" width="42.28125" style="17" bestFit="1" customWidth="1"/>
    <col min="16" max="16" width="25.00390625" style="17" bestFit="1" customWidth="1"/>
    <col min="17" max="17" width="36.7109375" style="17" customWidth="1"/>
    <col min="18" max="18" width="26.7109375" style="17" customWidth="1"/>
    <col min="19" max="19" width="27.421875" style="17" customWidth="1"/>
    <col min="20" max="20" width="9.28125" style="259" bestFit="1" customWidth="1"/>
    <col min="21" max="22" width="10.00390625" style="236" bestFit="1" customWidth="1"/>
    <col min="23" max="23" width="14.28125" style="17" customWidth="1"/>
    <col min="24" max="24" width="4.8515625" style="17" customWidth="1"/>
    <col min="25" max="25" width="18.140625" style="17" bestFit="1" customWidth="1"/>
    <col min="26" max="26" width="20.00390625" style="17" bestFit="1" customWidth="1"/>
    <col min="27" max="27" width="13.7109375" style="17" customWidth="1"/>
    <col min="28" max="28" width="15.421875" style="17" customWidth="1"/>
    <col min="29" max="29" width="14.00390625" style="17" customWidth="1"/>
    <col min="30" max="30" width="83.57421875" style="17" customWidth="1"/>
    <col min="31" max="16384" width="11.421875" style="17" customWidth="1"/>
  </cols>
  <sheetData>
    <row r="1" spans="2:20" ht="12.75" customHeight="1">
      <c r="B1" s="318" t="s">
        <v>78</v>
      </c>
      <c r="C1" s="319"/>
      <c r="D1" s="319"/>
      <c r="E1" s="319"/>
      <c r="F1" s="319"/>
      <c r="G1" s="319"/>
      <c r="H1" s="319"/>
      <c r="I1" s="319"/>
      <c r="J1" s="319"/>
      <c r="K1" s="319"/>
      <c r="L1" s="319"/>
      <c r="M1" s="319"/>
      <c r="N1" s="319"/>
      <c r="O1" s="319"/>
      <c r="P1" s="319"/>
      <c r="Q1" s="319"/>
      <c r="R1" s="319"/>
      <c r="S1" s="319"/>
      <c r="T1" s="257"/>
    </row>
    <row r="2" spans="2:22" s="23" customFormat="1" ht="12.75" customHeight="1" thickBot="1">
      <c r="B2" s="27"/>
      <c r="C2" s="27"/>
      <c r="D2" s="27"/>
      <c r="E2" s="27"/>
      <c r="F2" s="27"/>
      <c r="G2" s="27"/>
      <c r="H2" s="27"/>
      <c r="I2" s="27"/>
      <c r="J2" s="27"/>
      <c r="K2" s="27"/>
      <c r="L2" s="27"/>
      <c r="M2" s="27"/>
      <c r="N2" s="27"/>
      <c r="O2" s="27"/>
      <c r="P2" s="27"/>
      <c r="Q2" s="27"/>
      <c r="R2" s="27"/>
      <c r="S2" s="27"/>
      <c r="T2" s="258"/>
      <c r="U2" s="260"/>
      <c r="V2" s="260"/>
    </row>
    <row r="3" spans="1:30" s="23" customFormat="1" ht="12.75" customHeight="1" thickBot="1">
      <c r="A3" s="308" t="s">
        <v>478</v>
      </c>
      <c r="B3" s="309"/>
      <c r="C3" s="309"/>
      <c r="D3" s="309"/>
      <c r="E3" s="309"/>
      <c r="F3" s="309"/>
      <c r="G3" s="309"/>
      <c r="H3" s="309"/>
      <c r="I3" s="310"/>
      <c r="J3" s="179"/>
      <c r="K3" s="308" t="s">
        <v>479</v>
      </c>
      <c r="L3" s="309"/>
      <c r="M3" s="309"/>
      <c r="N3" s="309"/>
      <c r="O3" s="309"/>
      <c r="P3" s="309"/>
      <c r="Q3" s="309"/>
      <c r="R3" s="309"/>
      <c r="S3" s="309"/>
      <c r="T3" s="309"/>
      <c r="U3" s="309"/>
      <c r="V3" s="309"/>
      <c r="W3" s="310"/>
      <c r="X3" s="180"/>
      <c r="Y3" s="308" t="s">
        <v>480</v>
      </c>
      <c r="Z3" s="309"/>
      <c r="AA3" s="309"/>
      <c r="AB3" s="309"/>
      <c r="AC3" s="309"/>
      <c r="AD3" s="309"/>
    </row>
    <row r="4" spans="1:31" s="23" customFormat="1" ht="168.75" customHeight="1" thickBot="1">
      <c r="A4" s="163"/>
      <c r="B4" s="164" t="s">
        <v>20</v>
      </c>
      <c r="C4" s="164" t="s">
        <v>102</v>
      </c>
      <c r="D4" s="165" t="s">
        <v>467</v>
      </c>
      <c r="E4" s="165" t="s">
        <v>468</v>
      </c>
      <c r="F4" s="165" t="s">
        <v>469</v>
      </c>
      <c r="G4" s="165" t="s">
        <v>470</v>
      </c>
      <c r="H4" s="165" t="s">
        <v>471</v>
      </c>
      <c r="I4" s="166" t="s">
        <v>475</v>
      </c>
      <c r="J4" s="178"/>
      <c r="K4" s="167" t="s">
        <v>461</v>
      </c>
      <c r="L4" s="168" t="s">
        <v>462</v>
      </c>
      <c r="M4" s="169" t="s">
        <v>460</v>
      </c>
      <c r="N4" s="170" t="s">
        <v>463</v>
      </c>
      <c r="O4" s="170" t="s">
        <v>815</v>
      </c>
      <c r="P4" s="171" t="s">
        <v>476</v>
      </c>
      <c r="Q4" s="172" t="s">
        <v>464</v>
      </c>
      <c r="R4" s="172" t="s">
        <v>465</v>
      </c>
      <c r="S4" s="173" t="s">
        <v>99</v>
      </c>
      <c r="T4" s="174" t="s">
        <v>23</v>
      </c>
      <c r="U4" s="175" t="s">
        <v>24</v>
      </c>
      <c r="V4" s="175" t="s">
        <v>51</v>
      </c>
      <c r="W4" s="168" t="s">
        <v>466</v>
      </c>
      <c r="X4" s="178"/>
      <c r="Y4" s="166" t="s">
        <v>474</v>
      </c>
      <c r="Z4" s="166" t="s">
        <v>46</v>
      </c>
      <c r="AA4" s="166" t="s">
        <v>472</v>
      </c>
      <c r="AB4" s="176" t="s">
        <v>96</v>
      </c>
      <c r="AC4" s="166" t="s">
        <v>477</v>
      </c>
      <c r="AD4" s="166" t="s">
        <v>473</v>
      </c>
      <c r="AE4" s="26"/>
    </row>
    <row r="5" spans="1:30" ht="300">
      <c r="A5" s="20">
        <v>1</v>
      </c>
      <c r="B5" s="4"/>
      <c r="C5" s="4" t="s">
        <v>162</v>
      </c>
      <c r="D5" s="4" t="s">
        <v>166</v>
      </c>
      <c r="E5" s="4" t="s">
        <v>168</v>
      </c>
      <c r="F5" s="4" t="s">
        <v>190</v>
      </c>
      <c r="G5" s="4"/>
      <c r="H5" s="4"/>
      <c r="I5" s="4" t="s">
        <v>164</v>
      </c>
      <c r="J5" s="177"/>
      <c r="K5" s="4" t="s">
        <v>169</v>
      </c>
      <c r="L5" s="58" t="s">
        <v>170</v>
      </c>
      <c r="M5" s="15">
        <v>354449000</v>
      </c>
      <c r="N5" s="4" t="s">
        <v>163</v>
      </c>
      <c r="O5" s="4" t="s">
        <v>37</v>
      </c>
      <c r="P5" s="15">
        <v>283500000</v>
      </c>
      <c r="Q5" s="4"/>
      <c r="R5" s="15"/>
      <c r="S5" s="19">
        <f>P5+Q5+R5</f>
        <v>283500000</v>
      </c>
      <c r="T5" s="214">
        <v>2015</v>
      </c>
      <c r="U5" s="214">
        <v>2015</v>
      </c>
      <c r="V5" s="214">
        <v>2016</v>
      </c>
      <c r="W5" s="4"/>
      <c r="X5" s="177"/>
      <c r="Y5" s="4"/>
      <c r="Z5" s="4"/>
      <c r="AA5" s="4"/>
      <c r="AB5" s="4" t="s">
        <v>347</v>
      </c>
      <c r="AC5" s="4"/>
      <c r="AD5" s="4" t="s">
        <v>346</v>
      </c>
    </row>
    <row r="6" spans="1:33" ht="216">
      <c r="A6" s="20">
        <v>2</v>
      </c>
      <c r="B6" s="4" t="s">
        <v>70</v>
      </c>
      <c r="C6" s="4" t="s">
        <v>158</v>
      </c>
      <c r="D6" s="4" t="s">
        <v>249</v>
      </c>
      <c r="E6" s="4" t="s">
        <v>394</v>
      </c>
      <c r="F6" s="4" t="s">
        <v>421</v>
      </c>
      <c r="G6" s="4"/>
      <c r="H6" s="4" t="s">
        <v>808</v>
      </c>
      <c r="I6" s="4" t="s">
        <v>247</v>
      </c>
      <c r="J6" s="177"/>
      <c r="K6" s="4" t="s">
        <v>246</v>
      </c>
      <c r="L6" s="58" t="s">
        <v>248</v>
      </c>
      <c r="M6" s="15">
        <v>86122000</v>
      </c>
      <c r="N6" s="4" t="s">
        <v>380</v>
      </c>
      <c r="O6" s="4" t="s">
        <v>736</v>
      </c>
      <c r="P6" s="4"/>
      <c r="Q6" s="4"/>
      <c r="R6" s="15">
        <v>594493</v>
      </c>
      <c r="S6" s="19">
        <f>P6+Q6+R6</f>
        <v>594493</v>
      </c>
      <c r="T6" s="214" t="s">
        <v>224</v>
      </c>
      <c r="U6" s="214">
        <v>2017</v>
      </c>
      <c r="V6" s="214">
        <v>2017</v>
      </c>
      <c r="W6" s="4"/>
      <c r="X6" s="177"/>
      <c r="Y6" s="4" t="s">
        <v>698</v>
      </c>
      <c r="Z6" s="4" t="s">
        <v>735</v>
      </c>
      <c r="AA6" s="4"/>
      <c r="AB6" s="4"/>
      <c r="AC6" s="4"/>
      <c r="AD6" s="30" t="s">
        <v>772</v>
      </c>
      <c r="AG6" s="17" t="s">
        <v>740</v>
      </c>
    </row>
    <row r="7" spans="1:30" ht="158.25" customHeight="1">
      <c r="A7" s="20">
        <v>3</v>
      </c>
      <c r="B7" s="4" t="s">
        <v>109</v>
      </c>
      <c r="C7" s="4" t="s">
        <v>338</v>
      </c>
      <c r="D7" s="4" t="s">
        <v>341</v>
      </c>
      <c r="E7" s="4" t="s">
        <v>371</v>
      </c>
      <c r="F7" s="4" t="s">
        <v>368</v>
      </c>
      <c r="G7" s="4"/>
      <c r="H7" s="4"/>
      <c r="I7" s="4" t="s">
        <v>342</v>
      </c>
      <c r="J7" s="177"/>
      <c r="K7" s="4" t="s">
        <v>339</v>
      </c>
      <c r="L7" s="58" t="s">
        <v>340</v>
      </c>
      <c r="M7" s="15">
        <v>48645000</v>
      </c>
      <c r="N7" s="4" t="s">
        <v>741</v>
      </c>
      <c r="O7" s="4" t="s">
        <v>92</v>
      </c>
      <c r="P7" s="15">
        <v>51965219</v>
      </c>
      <c r="Q7" s="4"/>
      <c r="R7" s="15"/>
      <c r="S7" s="19">
        <f>P7+Q7+R7</f>
        <v>51965219</v>
      </c>
      <c r="T7" s="214">
        <v>2016</v>
      </c>
      <c r="U7" s="214">
        <v>2017</v>
      </c>
      <c r="V7" s="214">
        <v>2017</v>
      </c>
      <c r="W7" s="4"/>
      <c r="X7" s="177"/>
      <c r="Y7" s="4"/>
      <c r="Z7" s="4"/>
      <c r="AA7" s="4"/>
      <c r="AB7" s="4"/>
      <c r="AC7" s="4"/>
      <c r="AD7" s="4" t="s">
        <v>800</v>
      </c>
    </row>
    <row r="8" spans="1:30" s="300" customFormat="1" ht="120">
      <c r="A8" s="282">
        <v>4</v>
      </c>
      <c r="B8" s="282" t="s">
        <v>70</v>
      </c>
      <c r="C8" s="282" t="s">
        <v>791</v>
      </c>
      <c r="D8" s="282" t="s">
        <v>792</v>
      </c>
      <c r="E8" s="282"/>
      <c r="F8" s="282"/>
      <c r="G8" s="282"/>
      <c r="H8" s="282"/>
      <c r="I8" s="282"/>
      <c r="J8" s="299"/>
      <c r="K8" s="282" t="s">
        <v>793</v>
      </c>
      <c r="L8" s="282" t="s">
        <v>794</v>
      </c>
      <c r="M8" s="287">
        <v>88659000</v>
      </c>
      <c r="N8" s="282" t="s">
        <v>795</v>
      </c>
      <c r="O8" s="282" t="s">
        <v>106</v>
      </c>
      <c r="P8" s="282"/>
      <c r="Q8" s="282"/>
      <c r="R8" s="282"/>
      <c r="S8" s="282"/>
      <c r="T8" s="296">
        <v>2017</v>
      </c>
      <c r="U8" s="296"/>
      <c r="V8" s="296"/>
      <c r="W8" s="282"/>
      <c r="X8" s="299"/>
      <c r="Y8" s="282"/>
      <c r="Z8" s="282"/>
      <c r="AA8" s="282"/>
      <c r="AB8" s="282"/>
      <c r="AC8" s="282"/>
      <c r="AD8" s="282"/>
    </row>
    <row r="17" ht="12"/>
    <row r="18" ht="12"/>
    <row r="19" ht="12"/>
    <row r="20" ht="12"/>
    <row r="21" ht="12"/>
    <row r="22" ht="12"/>
    <row r="23" ht="12"/>
    <row r="24" ht="12"/>
    <row r="25" ht="12"/>
  </sheetData>
  <sheetProtection password="E9CF" sheet="1" objects="1" scenarios="1" selectLockedCells="1" autoFilter="0" selectUnlockedCells="1"/>
  <autoFilter ref="A4:AE7"/>
  <mergeCells count="4">
    <mergeCell ref="B1:S1"/>
    <mergeCell ref="A3:I3"/>
    <mergeCell ref="K3:W3"/>
    <mergeCell ref="Y3:AD3"/>
  </mergeCells>
  <printOptions/>
  <pageMargins left="0.75" right="0.75" top="1" bottom="1" header="0" footer="0"/>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A2:AE6241"/>
  <sheetViews>
    <sheetView zoomScalePageLayoutView="0" workbookViewId="0" topLeftCell="I1">
      <pane ySplit="3" topLeftCell="A4" activePane="bottomLeft" state="frozen"/>
      <selection pane="topLeft" activeCell="A1" sqref="A1"/>
      <selection pane="bottomLeft" activeCell="O4" sqref="O4"/>
    </sheetView>
  </sheetViews>
  <sheetFormatPr defaultColWidth="11.421875" defaultRowHeight="12.75"/>
  <cols>
    <col min="1" max="1" width="6.57421875" style="17" customWidth="1"/>
    <col min="2" max="2" width="6.00390625" style="103" customWidth="1"/>
    <col min="3" max="3" width="10.00390625" style="103" bestFit="1" customWidth="1"/>
    <col min="4" max="4" width="16.140625" style="17" customWidth="1"/>
    <col min="5" max="5" width="25.8515625" style="17" customWidth="1"/>
    <col min="6" max="6" width="22.8515625" style="17" customWidth="1"/>
    <col min="7" max="7" width="16.28125" style="17" customWidth="1"/>
    <col min="8" max="8" width="51.7109375" style="17" customWidth="1"/>
    <col min="9" max="9" width="22.28125" style="17" customWidth="1"/>
    <col min="10" max="10" width="2.28125" style="105" customWidth="1"/>
    <col min="11" max="11" width="23.28125" style="17" customWidth="1"/>
    <col min="12" max="12" width="39.28125" style="17" customWidth="1"/>
    <col min="13" max="13" width="16.00390625" style="17" customWidth="1"/>
    <col min="14" max="14" width="19.7109375" style="17" customWidth="1"/>
    <col min="15" max="15" width="15.140625" style="17" customWidth="1"/>
    <col min="16" max="16" width="13.8515625" style="17" customWidth="1"/>
    <col min="17" max="17" width="18.421875" style="17" bestFit="1" customWidth="1"/>
    <col min="18" max="18" width="13.140625" style="17" customWidth="1"/>
    <col min="19" max="19" width="13.8515625" style="114" customWidth="1"/>
    <col min="20" max="20" width="7.421875" style="103" customWidth="1"/>
    <col min="21" max="21" width="8.28125" style="103" customWidth="1"/>
    <col min="22" max="22" width="6.421875" style="103" customWidth="1"/>
    <col min="23" max="23" width="13.7109375" style="17" customWidth="1"/>
    <col min="24" max="24" width="2.421875" style="108" customWidth="1"/>
    <col min="25" max="25" width="20.28125" style="17" customWidth="1"/>
    <col min="26" max="27" width="17.28125" style="25" customWidth="1"/>
    <col min="28" max="28" width="16.421875" style="17" customWidth="1"/>
    <col min="29" max="29" width="19.140625" style="17" customWidth="1"/>
    <col min="30" max="30" width="70.8515625" style="17" customWidth="1"/>
    <col min="31" max="31" width="11.57421875" style="3" customWidth="1"/>
    <col min="32" max="32" width="4.57421875" style="17" customWidth="1"/>
    <col min="33" max="33" width="5.57421875" style="17" customWidth="1"/>
    <col min="34" max="16384" width="11.421875" style="17" customWidth="1"/>
  </cols>
  <sheetData>
    <row r="1" ht="13.5" thickBot="1"/>
    <row r="2" spans="1:30" ht="13.5" thickBot="1">
      <c r="A2" s="315" t="s">
        <v>478</v>
      </c>
      <c r="B2" s="316"/>
      <c r="C2" s="316"/>
      <c r="D2" s="316"/>
      <c r="E2" s="316"/>
      <c r="F2" s="316"/>
      <c r="G2" s="316"/>
      <c r="H2" s="316"/>
      <c r="I2" s="317"/>
      <c r="K2" s="315" t="s">
        <v>479</v>
      </c>
      <c r="L2" s="316"/>
      <c r="M2" s="316"/>
      <c r="N2" s="316"/>
      <c r="O2" s="316"/>
      <c r="P2" s="316"/>
      <c r="Q2" s="316"/>
      <c r="R2" s="316"/>
      <c r="S2" s="316"/>
      <c r="T2" s="316"/>
      <c r="U2" s="316"/>
      <c r="V2" s="316"/>
      <c r="W2" s="317"/>
      <c r="Y2" s="315" t="s">
        <v>480</v>
      </c>
      <c r="Z2" s="316"/>
      <c r="AA2" s="316"/>
      <c r="AB2" s="316"/>
      <c r="AC2" s="316"/>
      <c r="AD2" s="316"/>
    </row>
    <row r="3" spans="1:31" ht="101.25" customHeight="1">
      <c r="A3" s="118"/>
      <c r="B3" s="118" t="s">
        <v>20</v>
      </c>
      <c r="C3" s="119" t="s">
        <v>102</v>
      </c>
      <c r="D3" s="120" t="s">
        <v>467</v>
      </c>
      <c r="E3" s="120" t="s">
        <v>468</v>
      </c>
      <c r="F3" s="120" t="s">
        <v>469</v>
      </c>
      <c r="G3" s="120" t="s">
        <v>470</v>
      </c>
      <c r="H3" s="120" t="s">
        <v>471</v>
      </c>
      <c r="I3" s="116" t="s">
        <v>475</v>
      </c>
      <c r="J3" s="106"/>
      <c r="K3" s="98" t="s">
        <v>461</v>
      </c>
      <c r="L3" s="113" t="s">
        <v>462</v>
      </c>
      <c r="M3" s="124" t="s">
        <v>625</v>
      </c>
      <c r="N3" s="99" t="s">
        <v>463</v>
      </c>
      <c r="O3" s="99" t="s">
        <v>815</v>
      </c>
      <c r="P3" s="100" t="s">
        <v>476</v>
      </c>
      <c r="Q3" s="101" t="s">
        <v>464</v>
      </c>
      <c r="R3" s="101" t="s">
        <v>465</v>
      </c>
      <c r="S3" s="115" t="s">
        <v>99</v>
      </c>
      <c r="T3" s="121" t="s">
        <v>23</v>
      </c>
      <c r="U3" s="122" t="s">
        <v>24</v>
      </c>
      <c r="V3" s="122" t="s">
        <v>51</v>
      </c>
      <c r="W3" s="113" t="s">
        <v>466</v>
      </c>
      <c r="X3" s="109"/>
      <c r="Y3" s="116" t="s">
        <v>474</v>
      </c>
      <c r="Z3" s="116" t="s">
        <v>46</v>
      </c>
      <c r="AA3" s="116" t="s">
        <v>472</v>
      </c>
      <c r="AB3" s="117" t="s">
        <v>96</v>
      </c>
      <c r="AC3" s="116" t="s">
        <v>477</v>
      </c>
      <c r="AD3" s="116" t="s">
        <v>473</v>
      </c>
      <c r="AE3" s="17"/>
    </row>
    <row r="4" spans="1:30" s="10" customFormat="1" ht="81.75">
      <c r="A4" s="12">
        <v>1</v>
      </c>
      <c r="B4" s="123" t="s">
        <v>70</v>
      </c>
      <c r="C4" s="123" t="s">
        <v>103</v>
      </c>
      <c r="D4" s="20"/>
      <c r="E4" s="20"/>
      <c r="F4" s="20"/>
      <c r="G4" s="20"/>
      <c r="H4" s="20"/>
      <c r="I4" s="20" t="s">
        <v>553</v>
      </c>
      <c r="J4" s="107"/>
      <c r="K4" s="104" t="s">
        <v>554</v>
      </c>
      <c r="L4" s="20" t="s">
        <v>555</v>
      </c>
      <c r="M4" s="6">
        <v>5560030</v>
      </c>
      <c r="N4" s="20" t="s">
        <v>412</v>
      </c>
      <c r="O4" s="20" t="s">
        <v>92</v>
      </c>
      <c r="P4" s="6">
        <v>5560030</v>
      </c>
      <c r="Q4" s="20"/>
      <c r="R4" s="6"/>
      <c r="S4" s="28">
        <f>+P4</f>
        <v>5560030</v>
      </c>
      <c r="T4" s="102">
        <v>2016</v>
      </c>
      <c r="U4" s="102">
        <v>2016</v>
      </c>
      <c r="V4" s="102">
        <v>2016</v>
      </c>
      <c r="W4" s="20"/>
      <c r="X4" s="111"/>
      <c r="Y4" s="20"/>
      <c r="Z4" s="20"/>
      <c r="AA4" s="20"/>
      <c r="AB4" s="28"/>
      <c r="AC4" s="20" t="s">
        <v>621</v>
      </c>
      <c r="AD4" s="20" t="s">
        <v>556</v>
      </c>
    </row>
    <row r="5" spans="1:30" s="10" customFormat="1" ht="81.75">
      <c r="A5" s="12">
        <v>2</v>
      </c>
      <c r="B5" s="123" t="s">
        <v>109</v>
      </c>
      <c r="C5" s="123" t="s">
        <v>103</v>
      </c>
      <c r="D5" s="20"/>
      <c r="E5" s="20"/>
      <c r="F5" s="20"/>
      <c r="G5" s="20"/>
      <c r="H5" s="20"/>
      <c r="I5" s="20" t="s">
        <v>557</v>
      </c>
      <c r="J5" s="107"/>
      <c r="K5" s="104" t="s">
        <v>558</v>
      </c>
      <c r="L5" s="20" t="s">
        <v>552</v>
      </c>
      <c r="M5" s="6">
        <v>5429220</v>
      </c>
      <c r="N5" s="20" t="s">
        <v>412</v>
      </c>
      <c r="O5" s="20" t="s">
        <v>92</v>
      </c>
      <c r="P5" s="6">
        <v>5429220</v>
      </c>
      <c r="Q5" s="20"/>
      <c r="R5" s="6"/>
      <c r="S5" s="28"/>
      <c r="T5" s="102">
        <v>2016</v>
      </c>
      <c r="U5" s="102">
        <v>2016</v>
      </c>
      <c r="V5" s="102">
        <v>2016</v>
      </c>
      <c r="W5" s="20"/>
      <c r="X5" s="111"/>
      <c r="Y5" s="20"/>
      <c r="Z5" s="20"/>
      <c r="AA5" s="20"/>
      <c r="AB5" s="28"/>
      <c r="AC5" s="20"/>
      <c r="AD5" s="20" t="s">
        <v>559</v>
      </c>
    </row>
    <row r="6" spans="1:30" s="10" customFormat="1" ht="81.75">
      <c r="A6" s="12">
        <v>3</v>
      </c>
      <c r="B6" s="123" t="s">
        <v>21</v>
      </c>
      <c r="C6" s="123" t="s">
        <v>103</v>
      </c>
      <c r="D6" s="20"/>
      <c r="E6" s="20"/>
      <c r="F6" s="20"/>
      <c r="G6" s="20"/>
      <c r="H6" s="20"/>
      <c r="I6" s="20" t="s">
        <v>560</v>
      </c>
      <c r="J6" s="107"/>
      <c r="K6" s="104" t="s">
        <v>561</v>
      </c>
      <c r="L6" s="20" t="s">
        <v>562</v>
      </c>
      <c r="M6" s="6">
        <v>3956005</v>
      </c>
      <c r="N6" s="20" t="s">
        <v>412</v>
      </c>
      <c r="O6" s="20" t="s">
        <v>92</v>
      </c>
      <c r="P6" s="6">
        <v>3956005</v>
      </c>
      <c r="Q6" s="20"/>
      <c r="R6" s="6"/>
      <c r="S6" s="28">
        <f aca="true" t="shared" si="0" ref="S6:S19">+P6</f>
        <v>3956005</v>
      </c>
      <c r="T6" s="102">
        <v>2016</v>
      </c>
      <c r="U6" s="102">
        <v>2016</v>
      </c>
      <c r="V6" s="102">
        <v>2016</v>
      </c>
      <c r="W6" s="20"/>
      <c r="X6" s="111"/>
      <c r="Y6" s="20"/>
      <c r="Z6" s="20"/>
      <c r="AA6" s="20"/>
      <c r="AB6" s="28"/>
      <c r="AC6" s="20" t="s">
        <v>621</v>
      </c>
      <c r="AD6" s="20" t="s">
        <v>622</v>
      </c>
    </row>
    <row r="7" spans="1:30" s="10" customFormat="1" ht="81.75">
      <c r="A7" s="12">
        <v>4</v>
      </c>
      <c r="B7" s="123" t="s">
        <v>70</v>
      </c>
      <c r="C7" s="123" t="s">
        <v>103</v>
      </c>
      <c r="D7" s="20"/>
      <c r="E7" s="20"/>
      <c r="F7" s="20"/>
      <c r="G7" s="20"/>
      <c r="H7" s="20"/>
      <c r="I7" s="20" t="s">
        <v>564</v>
      </c>
      <c r="J7" s="107"/>
      <c r="K7" s="104" t="s">
        <v>565</v>
      </c>
      <c r="L7" s="20" t="s">
        <v>562</v>
      </c>
      <c r="M7" s="6">
        <v>3956005</v>
      </c>
      <c r="N7" s="20" t="s">
        <v>412</v>
      </c>
      <c r="O7" s="20" t="s">
        <v>92</v>
      </c>
      <c r="P7" s="6">
        <v>3956005</v>
      </c>
      <c r="Q7" s="20"/>
      <c r="R7" s="6"/>
      <c r="S7" s="28">
        <f t="shared" si="0"/>
        <v>3956005</v>
      </c>
      <c r="T7" s="102">
        <v>2016</v>
      </c>
      <c r="U7" s="102">
        <v>2016</v>
      </c>
      <c r="V7" s="102">
        <v>2016</v>
      </c>
      <c r="W7" s="20"/>
      <c r="X7" s="111"/>
      <c r="Y7" s="20"/>
      <c r="Z7" s="20"/>
      <c r="AA7" s="20"/>
      <c r="AB7" s="28"/>
      <c r="AC7" s="20" t="s">
        <v>621</v>
      </c>
      <c r="AD7" s="20" t="s">
        <v>566</v>
      </c>
    </row>
    <row r="8" spans="1:30" s="10" customFormat="1" ht="67.5">
      <c r="A8" s="12">
        <v>5</v>
      </c>
      <c r="B8" s="123" t="s">
        <v>109</v>
      </c>
      <c r="C8" s="123" t="s">
        <v>103</v>
      </c>
      <c r="D8" s="20"/>
      <c r="E8" s="20"/>
      <c r="F8" s="20"/>
      <c r="G8" s="20"/>
      <c r="H8" s="20"/>
      <c r="I8" s="20" t="s">
        <v>567</v>
      </c>
      <c r="J8" s="107"/>
      <c r="K8" s="104" t="s">
        <v>568</v>
      </c>
      <c r="L8" s="20" t="s">
        <v>562</v>
      </c>
      <c r="M8" s="6">
        <v>3956005</v>
      </c>
      <c r="N8" s="20" t="s">
        <v>412</v>
      </c>
      <c r="O8" s="20" t="s">
        <v>92</v>
      </c>
      <c r="P8" s="6">
        <v>3956005</v>
      </c>
      <c r="Q8" s="20"/>
      <c r="R8" s="6"/>
      <c r="S8" s="28">
        <f t="shared" si="0"/>
        <v>3956005</v>
      </c>
      <c r="T8" s="102">
        <v>2016</v>
      </c>
      <c r="U8" s="102">
        <v>2016</v>
      </c>
      <c r="V8" s="102">
        <v>2016</v>
      </c>
      <c r="W8" s="20"/>
      <c r="X8" s="111"/>
      <c r="Y8" s="20"/>
      <c r="Z8" s="20"/>
      <c r="AA8" s="20"/>
      <c r="AB8" s="28"/>
      <c r="AC8" s="20" t="s">
        <v>621</v>
      </c>
      <c r="AD8" s="20" t="s">
        <v>569</v>
      </c>
    </row>
    <row r="9" spans="1:30" s="10" customFormat="1" ht="66">
      <c r="A9" s="12">
        <v>6</v>
      </c>
      <c r="B9" s="123" t="s">
        <v>21</v>
      </c>
      <c r="C9" s="123" t="s">
        <v>103</v>
      </c>
      <c r="D9" s="20"/>
      <c r="E9" s="20"/>
      <c r="F9" s="20"/>
      <c r="G9" s="20"/>
      <c r="H9" s="20"/>
      <c r="I9" s="20" t="s">
        <v>570</v>
      </c>
      <c r="J9" s="107"/>
      <c r="K9" s="104" t="s">
        <v>571</v>
      </c>
      <c r="L9" s="20" t="s">
        <v>562</v>
      </c>
      <c r="M9" s="6">
        <v>3956005</v>
      </c>
      <c r="N9" s="20" t="s">
        <v>412</v>
      </c>
      <c r="O9" s="20" t="s">
        <v>92</v>
      </c>
      <c r="P9" s="6">
        <v>3956005</v>
      </c>
      <c r="Q9" s="20"/>
      <c r="R9" s="6"/>
      <c r="S9" s="28">
        <f t="shared" si="0"/>
        <v>3956005</v>
      </c>
      <c r="T9" s="102">
        <v>2016</v>
      </c>
      <c r="U9" s="102">
        <v>2016</v>
      </c>
      <c r="V9" s="102">
        <v>2016</v>
      </c>
      <c r="W9" s="20"/>
      <c r="X9" s="111"/>
      <c r="Y9" s="20"/>
      <c r="Z9" s="20"/>
      <c r="AA9" s="20"/>
      <c r="AB9" s="28"/>
      <c r="AC9" s="20" t="s">
        <v>621</v>
      </c>
      <c r="AD9" s="20" t="s">
        <v>563</v>
      </c>
    </row>
    <row r="10" spans="1:30" s="10" customFormat="1" ht="50.25">
      <c r="A10" s="12">
        <v>7</v>
      </c>
      <c r="B10" s="123" t="s">
        <v>70</v>
      </c>
      <c r="C10" s="123" t="s">
        <v>103</v>
      </c>
      <c r="D10" s="20"/>
      <c r="E10" s="20"/>
      <c r="F10" s="20"/>
      <c r="G10" s="20"/>
      <c r="H10" s="20"/>
      <c r="I10" s="20" t="s">
        <v>572</v>
      </c>
      <c r="J10" s="107"/>
      <c r="K10" s="104" t="s">
        <v>573</v>
      </c>
      <c r="L10" s="20" t="s">
        <v>555</v>
      </c>
      <c r="M10" s="6">
        <v>5429220</v>
      </c>
      <c r="N10" s="20" t="s">
        <v>412</v>
      </c>
      <c r="O10" s="20" t="s">
        <v>92</v>
      </c>
      <c r="P10" s="6">
        <v>5429220</v>
      </c>
      <c r="Q10" s="20"/>
      <c r="R10" s="6"/>
      <c r="S10" s="28">
        <f t="shared" si="0"/>
        <v>5429220</v>
      </c>
      <c r="T10" s="102">
        <v>2016</v>
      </c>
      <c r="U10" s="102">
        <v>2016</v>
      </c>
      <c r="V10" s="102">
        <v>2016</v>
      </c>
      <c r="W10" s="20"/>
      <c r="X10" s="111"/>
      <c r="Y10" s="20"/>
      <c r="Z10" s="20"/>
      <c r="AA10" s="20"/>
      <c r="AB10" s="28"/>
      <c r="AC10" s="20" t="s">
        <v>621</v>
      </c>
      <c r="AD10" s="20" t="s">
        <v>574</v>
      </c>
    </row>
    <row r="11" spans="1:30" s="10" customFormat="1" ht="67.5">
      <c r="A11" s="12">
        <v>8</v>
      </c>
      <c r="B11" s="123" t="s">
        <v>109</v>
      </c>
      <c r="C11" s="123" t="s">
        <v>103</v>
      </c>
      <c r="D11" s="20"/>
      <c r="E11" s="20"/>
      <c r="F11" s="20"/>
      <c r="G11" s="20"/>
      <c r="H11" s="20"/>
      <c r="I11" s="20" t="s">
        <v>575</v>
      </c>
      <c r="J11" s="107"/>
      <c r="K11" s="104" t="s">
        <v>576</v>
      </c>
      <c r="L11" s="20" t="s">
        <v>577</v>
      </c>
      <c r="M11" s="6">
        <v>5429220</v>
      </c>
      <c r="N11" s="20" t="s">
        <v>412</v>
      </c>
      <c r="O11" s="20" t="s">
        <v>92</v>
      </c>
      <c r="P11" s="6">
        <v>5429220</v>
      </c>
      <c r="Q11" s="20"/>
      <c r="R11" s="6"/>
      <c r="S11" s="28">
        <f t="shared" si="0"/>
        <v>5429220</v>
      </c>
      <c r="T11" s="102">
        <v>2016</v>
      </c>
      <c r="U11" s="102">
        <v>2016</v>
      </c>
      <c r="V11" s="102">
        <v>2016</v>
      </c>
      <c r="W11" s="20"/>
      <c r="X11" s="111"/>
      <c r="Y11" s="20"/>
      <c r="Z11" s="20"/>
      <c r="AA11" s="20"/>
      <c r="AB11" s="28"/>
      <c r="AC11" s="20" t="s">
        <v>621</v>
      </c>
      <c r="AD11" s="20" t="s">
        <v>578</v>
      </c>
    </row>
    <row r="12" spans="1:30" s="10" customFormat="1" ht="81.75">
      <c r="A12" s="12">
        <v>9</v>
      </c>
      <c r="B12" s="123" t="s">
        <v>21</v>
      </c>
      <c r="C12" s="123" t="s">
        <v>103</v>
      </c>
      <c r="D12" s="20"/>
      <c r="E12" s="20"/>
      <c r="F12" s="20"/>
      <c r="G12" s="20"/>
      <c r="H12" s="20"/>
      <c r="I12" s="20" t="s">
        <v>579</v>
      </c>
      <c r="J12" s="107"/>
      <c r="K12" s="104" t="s">
        <v>580</v>
      </c>
      <c r="L12" s="20" t="s">
        <v>581</v>
      </c>
      <c r="M12" s="6">
        <v>6384562</v>
      </c>
      <c r="N12" s="20" t="s">
        <v>412</v>
      </c>
      <c r="O12" s="20" t="s">
        <v>92</v>
      </c>
      <c r="P12" s="6">
        <v>6384562</v>
      </c>
      <c r="Q12" s="20"/>
      <c r="R12" s="6"/>
      <c r="S12" s="28">
        <f t="shared" si="0"/>
        <v>6384562</v>
      </c>
      <c r="T12" s="102">
        <v>2016</v>
      </c>
      <c r="U12" s="102">
        <v>2016</v>
      </c>
      <c r="V12" s="102">
        <v>2016</v>
      </c>
      <c r="W12" s="20"/>
      <c r="X12" s="111"/>
      <c r="Y12" s="20"/>
      <c r="Z12" s="20"/>
      <c r="AA12" s="20"/>
      <c r="AB12" s="28"/>
      <c r="AC12" s="20" t="s">
        <v>621</v>
      </c>
      <c r="AD12" s="20" t="s">
        <v>582</v>
      </c>
    </row>
    <row r="13" spans="1:30" s="10" customFormat="1" ht="50.25">
      <c r="A13" s="12">
        <v>10</v>
      </c>
      <c r="B13" s="123" t="s">
        <v>70</v>
      </c>
      <c r="C13" s="123" t="s">
        <v>103</v>
      </c>
      <c r="D13" s="20"/>
      <c r="E13" s="20"/>
      <c r="F13" s="20"/>
      <c r="G13" s="20"/>
      <c r="H13" s="20"/>
      <c r="I13" s="20" t="s">
        <v>583</v>
      </c>
      <c r="J13" s="107"/>
      <c r="K13" s="104" t="s">
        <v>584</v>
      </c>
      <c r="L13" s="20" t="s">
        <v>585</v>
      </c>
      <c r="M13" s="6">
        <v>3100000</v>
      </c>
      <c r="N13" s="20" t="s">
        <v>412</v>
      </c>
      <c r="O13" s="20" t="s">
        <v>92</v>
      </c>
      <c r="P13" s="6">
        <v>3100000</v>
      </c>
      <c r="Q13" s="20"/>
      <c r="R13" s="6"/>
      <c r="S13" s="28">
        <f t="shared" si="0"/>
        <v>3100000</v>
      </c>
      <c r="T13" s="102">
        <v>2016</v>
      </c>
      <c r="U13" s="102">
        <v>2016</v>
      </c>
      <c r="V13" s="102">
        <v>2016</v>
      </c>
      <c r="W13" s="20"/>
      <c r="X13" s="111"/>
      <c r="Y13" s="20"/>
      <c r="Z13" s="20"/>
      <c r="AA13" s="20"/>
      <c r="AB13" s="28"/>
      <c r="AC13" s="20" t="s">
        <v>621</v>
      </c>
      <c r="AD13" s="20" t="s">
        <v>586</v>
      </c>
    </row>
    <row r="14" spans="1:30" s="10" customFormat="1" ht="67.5">
      <c r="A14" s="12">
        <v>11</v>
      </c>
      <c r="B14" s="123" t="s">
        <v>109</v>
      </c>
      <c r="C14" s="123" t="s">
        <v>103</v>
      </c>
      <c r="D14" s="20"/>
      <c r="E14" s="20"/>
      <c r="F14" s="20"/>
      <c r="G14" s="20"/>
      <c r="H14" s="20"/>
      <c r="I14" s="20" t="s">
        <v>587</v>
      </c>
      <c r="J14" s="107"/>
      <c r="K14" s="104" t="s">
        <v>588</v>
      </c>
      <c r="L14" s="20" t="s">
        <v>577</v>
      </c>
      <c r="M14" s="6">
        <v>3680200</v>
      </c>
      <c r="N14" s="20" t="s">
        <v>412</v>
      </c>
      <c r="O14" s="20" t="s">
        <v>0</v>
      </c>
      <c r="P14" s="6">
        <v>3680200</v>
      </c>
      <c r="Q14" s="20"/>
      <c r="R14" s="6"/>
      <c r="S14" s="28">
        <f t="shared" si="0"/>
        <v>3680200</v>
      </c>
      <c r="T14" s="102">
        <v>2016</v>
      </c>
      <c r="U14" s="102">
        <v>2016</v>
      </c>
      <c r="V14" s="102" t="s">
        <v>589</v>
      </c>
      <c r="W14" s="20"/>
      <c r="X14" s="111"/>
      <c r="Y14" s="20"/>
      <c r="Z14" s="20"/>
      <c r="AA14" s="20"/>
      <c r="AB14" s="28"/>
      <c r="AC14" s="20" t="s">
        <v>621</v>
      </c>
      <c r="AD14" s="20" t="s">
        <v>590</v>
      </c>
    </row>
    <row r="15" spans="1:30" s="10" customFormat="1" ht="66">
      <c r="A15" s="12">
        <v>12</v>
      </c>
      <c r="B15" s="123" t="s">
        <v>21</v>
      </c>
      <c r="C15" s="123" t="s">
        <v>103</v>
      </c>
      <c r="D15" s="20"/>
      <c r="E15" s="20"/>
      <c r="F15" s="20"/>
      <c r="G15" s="20"/>
      <c r="H15" s="20"/>
      <c r="I15" s="20" t="s">
        <v>591</v>
      </c>
      <c r="J15" s="107"/>
      <c r="K15" s="104" t="s">
        <v>592</v>
      </c>
      <c r="L15" s="20" t="s">
        <v>577</v>
      </c>
      <c r="M15" s="6">
        <v>3680200</v>
      </c>
      <c r="N15" s="20" t="s">
        <v>412</v>
      </c>
      <c r="O15" s="20" t="s">
        <v>0</v>
      </c>
      <c r="P15" s="6">
        <v>3680200</v>
      </c>
      <c r="Q15" s="20"/>
      <c r="R15" s="6"/>
      <c r="S15" s="28">
        <f t="shared" si="0"/>
        <v>3680200</v>
      </c>
      <c r="T15" s="102">
        <v>2016</v>
      </c>
      <c r="U15" s="102">
        <v>2016</v>
      </c>
      <c r="V15" s="102" t="s">
        <v>589</v>
      </c>
      <c r="W15" s="20"/>
      <c r="X15" s="111"/>
      <c r="Y15" s="20"/>
      <c r="Z15" s="20"/>
      <c r="AA15" s="20"/>
      <c r="AB15" s="28"/>
      <c r="AC15" s="20" t="s">
        <v>621</v>
      </c>
      <c r="AD15" s="20" t="s">
        <v>590</v>
      </c>
    </row>
    <row r="16" spans="1:30" s="10" customFormat="1" ht="54.75">
      <c r="A16" s="12">
        <v>13</v>
      </c>
      <c r="B16" s="123" t="s">
        <v>70</v>
      </c>
      <c r="C16" s="123" t="s">
        <v>103</v>
      </c>
      <c r="D16" s="20"/>
      <c r="E16" s="20"/>
      <c r="F16" s="20"/>
      <c r="G16" s="20"/>
      <c r="H16" s="20"/>
      <c r="I16" s="20" t="s">
        <v>593</v>
      </c>
      <c r="J16" s="107"/>
      <c r="K16" s="104" t="s">
        <v>594</v>
      </c>
      <c r="L16" s="20" t="s">
        <v>577</v>
      </c>
      <c r="M16" s="6">
        <v>3680200</v>
      </c>
      <c r="N16" s="20" t="s">
        <v>412</v>
      </c>
      <c r="O16" s="20" t="s">
        <v>0</v>
      </c>
      <c r="P16" s="6">
        <v>3680200</v>
      </c>
      <c r="Q16" s="20"/>
      <c r="R16" s="6"/>
      <c r="S16" s="28">
        <f t="shared" si="0"/>
        <v>3680200</v>
      </c>
      <c r="T16" s="102">
        <v>2016</v>
      </c>
      <c r="U16" s="102">
        <v>2016</v>
      </c>
      <c r="V16" s="102" t="s">
        <v>589</v>
      </c>
      <c r="W16" s="20"/>
      <c r="X16" s="111"/>
      <c r="Y16" s="20"/>
      <c r="Z16" s="20"/>
      <c r="AA16" s="20"/>
      <c r="AB16" s="28"/>
      <c r="AC16" s="20" t="s">
        <v>621</v>
      </c>
      <c r="AD16" s="20" t="s">
        <v>590</v>
      </c>
    </row>
    <row r="17" spans="1:30" s="10" customFormat="1" ht="67.5">
      <c r="A17" s="12">
        <v>14</v>
      </c>
      <c r="B17" s="123" t="s">
        <v>109</v>
      </c>
      <c r="C17" s="123" t="s">
        <v>103</v>
      </c>
      <c r="D17" s="20"/>
      <c r="E17" s="20"/>
      <c r="F17" s="20"/>
      <c r="G17" s="20"/>
      <c r="H17" s="20"/>
      <c r="I17" s="20" t="s">
        <v>595</v>
      </c>
      <c r="J17" s="107"/>
      <c r="K17" s="104" t="s">
        <v>596</v>
      </c>
      <c r="L17" s="20" t="s">
        <v>577</v>
      </c>
      <c r="M17" s="6">
        <v>3680200</v>
      </c>
      <c r="N17" s="20" t="s">
        <v>412</v>
      </c>
      <c r="O17" s="20" t="s">
        <v>0</v>
      </c>
      <c r="P17" s="6">
        <v>3680200</v>
      </c>
      <c r="Q17" s="20"/>
      <c r="R17" s="6"/>
      <c r="S17" s="28">
        <f t="shared" si="0"/>
        <v>3680200</v>
      </c>
      <c r="T17" s="102">
        <v>2016</v>
      </c>
      <c r="U17" s="102">
        <v>2016</v>
      </c>
      <c r="V17" s="102" t="s">
        <v>589</v>
      </c>
      <c r="W17" s="20"/>
      <c r="X17" s="111"/>
      <c r="Y17" s="20"/>
      <c r="Z17" s="20"/>
      <c r="AA17" s="20"/>
      <c r="AB17" s="28"/>
      <c r="AC17" s="20" t="s">
        <v>621</v>
      </c>
      <c r="AD17" s="20" t="s">
        <v>590</v>
      </c>
    </row>
    <row r="18" spans="1:30" s="10" customFormat="1" ht="66">
      <c r="A18" s="12">
        <v>15</v>
      </c>
      <c r="B18" s="123" t="s">
        <v>21</v>
      </c>
      <c r="C18" s="123" t="s">
        <v>103</v>
      </c>
      <c r="D18" s="20"/>
      <c r="E18" s="20"/>
      <c r="F18" s="20"/>
      <c r="G18" s="20"/>
      <c r="H18" s="20"/>
      <c r="I18" s="20" t="s">
        <v>597</v>
      </c>
      <c r="J18" s="107"/>
      <c r="K18" s="104" t="s">
        <v>598</v>
      </c>
      <c r="L18" s="20" t="s">
        <v>577</v>
      </c>
      <c r="M18" s="6">
        <v>3680200</v>
      </c>
      <c r="N18" s="20" t="s">
        <v>412</v>
      </c>
      <c r="O18" s="20" t="s">
        <v>0</v>
      </c>
      <c r="P18" s="6">
        <v>3680200</v>
      </c>
      <c r="Q18" s="20"/>
      <c r="R18" s="6"/>
      <c r="S18" s="28">
        <f t="shared" si="0"/>
        <v>3680200</v>
      </c>
      <c r="T18" s="102">
        <v>2016</v>
      </c>
      <c r="U18" s="102">
        <v>2016</v>
      </c>
      <c r="V18" s="102" t="s">
        <v>589</v>
      </c>
      <c r="W18" s="20"/>
      <c r="X18" s="111"/>
      <c r="Y18" s="20"/>
      <c r="Z18" s="20"/>
      <c r="AA18" s="20"/>
      <c r="AB18" s="28"/>
      <c r="AC18" s="20" t="s">
        <v>621</v>
      </c>
      <c r="AD18" s="20" t="s">
        <v>590</v>
      </c>
    </row>
    <row r="19" spans="1:30" s="10" customFormat="1" ht="54.75">
      <c r="A19" s="12">
        <v>16</v>
      </c>
      <c r="B19" s="123" t="s">
        <v>70</v>
      </c>
      <c r="C19" s="123" t="s">
        <v>103</v>
      </c>
      <c r="D19" s="20"/>
      <c r="E19" s="20"/>
      <c r="F19" s="20"/>
      <c r="G19" s="20"/>
      <c r="H19" s="20"/>
      <c r="I19" s="20" t="s">
        <v>599</v>
      </c>
      <c r="J19" s="107"/>
      <c r="K19" s="104" t="s">
        <v>600</v>
      </c>
      <c r="L19" s="20" t="s">
        <v>577</v>
      </c>
      <c r="M19" s="6">
        <v>3680200</v>
      </c>
      <c r="N19" s="20" t="s">
        <v>412</v>
      </c>
      <c r="O19" s="20" t="s">
        <v>0</v>
      </c>
      <c r="P19" s="6">
        <v>3680200</v>
      </c>
      <c r="Q19" s="20"/>
      <c r="R19" s="6"/>
      <c r="S19" s="28">
        <f t="shared" si="0"/>
        <v>3680200</v>
      </c>
      <c r="T19" s="102">
        <v>2016</v>
      </c>
      <c r="U19" s="102">
        <v>2016</v>
      </c>
      <c r="V19" s="102" t="s">
        <v>589</v>
      </c>
      <c r="W19" s="20"/>
      <c r="X19" s="111"/>
      <c r="Y19" s="20"/>
      <c r="Z19" s="20"/>
      <c r="AA19" s="20"/>
      <c r="AB19" s="28"/>
      <c r="AC19" s="20" t="s">
        <v>621</v>
      </c>
      <c r="AD19" s="20" t="s">
        <v>590</v>
      </c>
    </row>
    <row r="20" spans="1:30" s="10" customFormat="1" ht="67.5">
      <c r="A20" s="12">
        <v>17</v>
      </c>
      <c r="B20" s="123" t="s">
        <v>109</v>
      </c>
      <c r="C20" s="123" t="s">
        <v>103</v>
      </c>
      <c r="D20" s="20"/>
      <c r="E20" s="20"/>
      <c r="F20" s="20"/>
      <c r="G20" s="20"/>
      <c r="H20" s="20"/>
      <c r="I20" s="20" t="s">
        <v>601</v>
      </c>
      <c r="J20" s="107"/>
      <c r="K20" s="104" t="s">
        <v>602</v>
      </c>
      <c r="L20" s="20" t="s">
        <v>603</v>
      </c>
      <c r="M20" s="6">
        <v>3680200</v>
      </c>
      <c r="N20" s="20" t="s">
        <v>412</v>
      </c>
      <c r="O20" s="20" t="s">
        <v>0</v>
      </c>
      <c r="P20" s="6">
        <v>3680200</v>
      </c>
      <c r="Q20" s="20"/>
      <c r="R20" s="6"/>
      <c r="S20" s="28"/>
      <c r="T20" s="102">
        <v>2016</v>
      </c>
      <c r="U20" s="102">
        <v>2016</v>
      </c>
      <c r="V20" s="102" t="s">
        <v>589</v>
      </c>
      <c r="W20" s="20"/>
      <c r="X20" s="111"/>
      <c r="Y20" s="20"/>
      <c r="Z20" s="20"/>
      <c r="AA20" s="20"/>
      <c r="AB20" s="28"/>
      <c r="AC20" s="20"/>
      <c r="AD20" s="20" t="s">
        <v>590</v>
      </c>
    </row>
    <row r="21" spans="1:30" s="10" customFormat="1" ht="66">
      <c r="A21" s="12">
        <v>18</v>
      </c>
      <c r="B21" s="123" t="s">
        <v>21</v>
      </c>
      <c r="C21" s="123" t="s">
        <v>103</v>
      </c>
      <c r="D21" s="20"/>
      <c r="E21" s="20"/>
      <c r="F21" s="20"/>
      <c r="G21" s="20"/>
      <c r="H21" s="20"/>
      <c r="I21" s="20" t="s">
        <v>604</v>
      </c>
      <c r="J21" s="107"/>
      <c r="K21" s="104" t="s">
        <v>605</v>
      </c>
      <c r="L21" s="20" t="s">
        <v>577</v>
      </c>
      <c r="M21" s="6">
        <v>3680200</v>
      </c>
      <c r="N21" s="20" t="s">
        <v>412</v>
      </c>
      <c r="O21" s="20" t="s">
        <v>0</v>
      </c>
      <c r="P21" s="6">
        <v>3680200</v>
      </c>
      <c r="Q21" s="20"/>
      <c r="R21" s="6"/>
      <c r="S21" s="28"/>
      <c r="T21" s="102">
        <v>2016</v>
      </c>
      <c r="U21" s="102">
        <v>2016</v>
      </c>
      <c r="V21" s="102" t="s">
        <v>589</v>
      </c>
      <c r="W21" s="20"/>
      <c r="X21" s="111"/>
      <c r="Y21" s="20"/>
      <c r="Z21" s="20"/>
      <c r="AA21" s="20"/>
      <c r="AB21" s="28"/>
      <c r="AC21" s="20"/>
      <c r="AD21" s="20" t="s">
        <v>590</v>
      </c>
    </row>
    <row r="22" spans="1:30" s="10" customFormat="1" ht="50.25">
      <c r="A22" s="12">
        <v>19</v>
      </c>
      <c r="B22" s="123" t="s">
        <v>70</v>
      </c>
      <c r="C22" s="123" t="s">
        <v>103</v>
      </c>
      <c r="D22" s="20"/>
      <c r="E22" s="20"/>
      <c r="F22" s="20"/>
      <c r="G22" s="20"/>
      <c r="H22" s="20"/>
      <c r="I22" s="20" t="s">
        <v>606</v>
      </c>
      <c r="J22" s="107"/>
      <c r="K22" s="104" t="s">
        <v>607</v>
      </c>
      <c r="L22" s="20" t="s">
        <v>608</v>
      </c>
      <c r="M22" s="6">
        <v>1119360</v>
      </c>
      <c r="N22" s="20" t="s">
        <v>609</v>
      </c>
      <c r="O22" s="20" t="s">
        <v>0</v>
      </c>
      <c r="P22" s="6">
        <v>1119360</v>
      </c>
      <c r="Q22" s="20"/>
      <c r="R22" s="6"/>
      <c r="S22" s="28"/>
      <c r="T22" s="102">
        <v>2016</v>
      </c>
      <c r="U22" s="102">
        <v>2016</v>
      </c>
      <c r="V22" s="102">
        <v>2016</v>
      </c>
      <c r="W22" s="20"/>
      <c r="X22" s="111"/>
      <c r="Y22" s="20"/>
      <c r="Z22" s="20"/>
      <c r="AA22" s="20"/>
      <c r="AB22" s="28"/>
      <c r="AC22" s="20"/>
      <c r="AD22" s="20" t="s">
        <v>610</v>
      </c>
    </row>
    <row r="23" spans="1:30" s="10" customFormat="1" ht="72">
      <c r="A23" s="12">
        <v>20</v>
      </c>
      <c r="B23" s="123" t="s">
        <v>70</v>
      </c>
      <c r="C23" s="123" t="s">
        <v>103</v>
      </c>
      <c r="D23" s="20"/>
      <c r="E23" s="20"/>
      <c r="F23" s="20"/>
      <c r="G23" s="20"/>
      <c r="H23" s="20"/>
      <c r="I23" s="20" t="s">
        <v>611</v>
      </c>
      <c r="J23" s="107"/>
      <c r="K23" s="54" t="s">
        <v>612</v>
      </c>
      <c r="L23" s="20" t="s">
        <v>613</v>
      </c>
      <c r="M23" s="13">
        <v>62000000</v>
      </c>
      <c r="N23" s="20" t="s">
        <v>671</v>
      </c>
      <c r="O23" s="20" t="s">
        <v>0</v>
      </c>
      <c r="P23" s="13">
        <v>62000000</v>
      </c>
      <c r="Q23" s="20"/>
      <c r="R23" s="6"/>
      <c r="S23" s="28">
        <f>+P23</f>
        <v>62000000</v>
      </c>
      <c r="T23" s="102">
        <v>2009</v>
      </c>
      <c r="U23" s="102">
        <v>2011</v>
      </c>
      <c r="V23" s="102">
        <v>2017</v>
      </c>
      <c r="W23" s="20"/>
      <c r="X23" s="111"/>
      <c r="Y23" s="20"/>
      <c r="Z23" s="20"/>
      <c r="AA23" s="20"/>
      <c r="AB23" s="28"/>
      <c r="AC23" s="20" t="s">
        <v>115</v>
      </c>
      <c r="AD23" s="20" t="s">
        <v>623</v>
      </c>
    </row>
    <row r="24" spans="1:30" s="10" customFormat="1" ht="84">
      <c r="A24" s="12">
        <v>21</v>
      </c>
      <c r="B24" s="123" t="s">
        <v>109</v>
      </c>
      <c r="C24" s="123" t="s">
        <v>103</v>
      </c>
      <c r="D24" s="20"/>
      <c r="E24" s="20"/>
      <c r="F24" s="20"/>
      <c r="G24" s="20"/>
      <c r="H24" s="20" t="s">
        <v>617</v>
      </c>
      <c r="I24" s="20" t="s">
        <v>615</v>
      </c>
      <c r="J24" s="107"/>
      <c r="K24" s="20" t="s">
        <v>616</v>
      </c>
      <c r="L24" s="20" t="s">
        <v>624</v>
      </c>
      <c r="M24" s="13">
        <v>485000000</v>
      </c>
      <c r="N24" s="20" t="s">
        <v>614</v>
      </c>
      <c r="O24" s="20" t="s">
        <v>106</v>
      </c>
      <c r="P24" s="13"/>
      <c r="Q24" s="20"/>
      <c r="R24" s="6"/>
      <c r="S24" s="28"/>
      <c r="T24" s="102">
        <v>2012</v>
      </c>
      <c r="U24" s="102"/>
      <c r="V24" s="102"/>
      <c r="W24" s="20"/>
      <c r="X24" s="111"/>
      <c r="Y24" s="20"/>
      <c r="Z24" s="20"/>
      <c r="AA24" s="20"/>
      <c r="AB24" s="28"/>
      <c r="AC24" s="20"/>
      <c r="AD24" s="20"/>
    </row>
    <row r="25" spans="1:30" s="10" customFormat="1" ht="96">
      <c r="A25" s="12">
        <v>22</v>
      </c>
      <c r="B25" s="123" t="s">
        <v>21</v>
      </c>
      <c r="C25" s="123" t="s">
        <v>103</v>
      </c>
      <c r="D25" s="20"/>
      <c r="E25" s="20"/>
      <c r="F25" s="20"/>
      <c r="G25" s="20"/>
      <c r="H25" s="20" t="s">
        <v>619</v>
      </c>
      <c r="I25" s="20" t="s">
        <v>457</v>
      </c>
      <c r="J25" s="107"/>
      <c r="K25" s="20" t="s">
        <v>618</v>
      </c>
      <c r="L25" s="20" t="s">
        <v>626</v>
      </c>
      <c r="M25" s="13">
        <v>1428765022</v>
      </c>
      <c r="N25" s="20" t="s">
        <v>386</v>
      </c>
      <c r="O25" s="20" t="s">
        <v>37</v>
      </c>
      <c r="P25" s="13"/>
      <c r="Q25" s="20"/>
      <c r="R25" s="6"/>
      <c r="S25" s="28"/>
      <c r="T25" s="102">
        <v>2009</v>
      </c>
      <c r="U25" s="102">
        <v>2015</v>
      </c>
      <c r="V25" s="102">
        <v>2017</v>
      </c>
      <c r="W25" s="20"/>
      <c r="X25" s="111"/>
      <c r="Y25" s="20"/>
      <c r="Z25" s="20"/>
      <c r="AA25" s="20"/>
      <c r="AB25" s="28"/>
      <c r="AC25" s="20"/>
      <c r="AD25" s="20"/>
    </row>
    <row r="26" spans="30:31" ht="12">
      <c r="AD26" s="17" t="s">
        <v>620</v>
      </c>
      <c r="AE26" s="17"/>
    </row>
    <row r="27" ht="12">
      <c r="AE27" s="17"/>
    </row>
    <row r="28" ht="12">
      <c r="AE28" s="17"/>
    </row>
    <row r="29" ht="12">
      <c r="AE29" s="17"/>
    </row>
    <row r="30" ht="12">
      <c r="AE30" s="17"/>
    </row>
    <row r="31" ht="12">
      <c r="AE31" s="17"/>
    </row>
    <row r="32" ht="12">
      <c r="AE32" s="17"/>
    </row>
    <row r="33" ht="12">
      <c r="AE33" s="17"/>
    </row>
    <row r="34" ht="12">
      <c r="AE34" s="17"/>
    </row>
    <row r="35" ht="12">
      <c r="AE35" s="17"/>
    </row>
    <row r="36" ht="12">
      <c r="AE36" s="17"/>
    </row>
    <row r="37" ht="12">
      <c r="AE37" s="17"/>
    </row>
    <row r="38" ht="12">
      <c r="AE38" s="17"/>
    </row>
    <row r="39" ht="12">
      <c r="AE39" s="17"/>
    </row>
    <row r="40" ht="12">
      <c r="AE40" s="17"/>
    </row>
    <row r="41" ht="12">
      <c r="AE41" s="17"/>
    </row>
    <row r="42" ht="12">
      <c r="AE42" s="17"/>
    </row>
    <row r="43" ht="12">
      <c r="AE43" s="17"/>
    </row>
    <row r="44" ht="12">
      <c r="AE44" s="17"/>
    </row>
    <row r="45" ht="12">
      <c r="AE45" s="17"/>
    </row>
    <row r="46" ht="12">
      <c r="AE46" s="17"/>
    </row>
    <row r="47" ht="12">
      <c r="AE47" s="17"/>
    </row>
    <row r="48" ht="12">
      <c r="AE48" s="17"/>
    </row>
    <row r="49" ht="12">
      <c r="AE49" s="17"/>
    </row>
    <row r="50" ht="12">
      <c r="AE50" s="17"/>
    </row>
    <row r="51" ht="12">
      <c r="AE51" s="17"/>
    </row>
    <row r="52" ht="12">
      <c r="AE52" s="17"/>
    </row>
    <row r="53" ht="12">
      <c r="AE53" s="17"/>
    </row>
    <row r="54" ht="12">
      <c r="AE54" s="17"/>
    </row>
    <row r="55" ht="12">
      <c r="AE55" s="17"/>
    </row>
    <row r="56" ht="12">
      <c r="AE56" s="17"/>
    </row>
    <row r="57" ht="12">
      <c r="AE57" s="17"/>
    </row>
    <row r="58" ht="12">
      <c r="AE58" s="17"/>
    </row>
    <row r="59" ht="12">
      <c r="AE59" s="17"/>
    </row>
    <row r="60" ht="12">
      <c r="AE60" s="17"/>
    </row>
    <row r="61" ht="12">
      <c r="AE61" s="17"/>
    </row>
    <row r="62" ht="12">
      <c r="AE62" s="17"/>
    </row>
    <row r="63" ht="12">
      <c r="AE63" s="17"/>
    </row>
    <row r="64" ht="12">
      <c r="AE64" s="17"/>
    </row>
    <row r="65" ht="12">
      <c r="AE65" s="17"/>
    </row>
    <row r="66" ht="12">
      <c r="AE66" s="17"/>
    </row>
    <row r="67" ht="12">
      <c r="AE67" s="17"/>
    </row>
    <row r="68" ht="12">
      <c r="AE68" s="17"/>
    </row>
    <row r="69" ht="12">
      <c r="AE69" s="17"/>
    </row>
    <row r="70" ht="12">
      <c r="AE70" s="17"/>
    </row>
    <row r="71" ht="12">
      <c r="AE71" s="17"/>
    </row>
    <row r="72" ht="12">
      <c r="AE72" s="17"/>
    </row>
    <row r="73" ht="12">
      <c r="AE73" s="17"/>
    </row>
    <row r="74" ht="12">
      <c r="AE74" s="17"/>
    </row>
    <row r="75" ht="12">
      <c r="AE75" s="17"/>
    </row>
    <row r="76" ht="12">
      <c r="AE76" s="17"/>
    </row>
    <row r="77" ht="12">
      <c r="AE77" s="17"/>
    </row>
    <row r="78" ht="12">
      <c r="AE78" s="17"/>
    </row>
    <row r="79" ht="12">
      <c r="AE79" s="17"/>
    </row>
    <row r="80" ht="12">
      <c r="AE80" s="17"/>
    </row>
    <row r="81" ht="12">
      <c r="AE81" s="17"/>
    </row>
    <row r="82" ht="12">
      <c r="AE82" s="17"/>
    </row>
    <row r="83" ht="12">
      <c r="AE83" s="17"/>
    </row>
    <row r="84" ht="12">
      <c r="AE84" s="17"/>
    </row>
    <row r="85" ht="12">
      <c r="AE85" s="17"/>
    </row>
    <row r="86" ht="12">
      <c r="AE86" s="17"/>
    </row>
    <row r="87" ht="12">
      <c r="AE87" s="17"/>
    </row>
    <row r="88" ht="12">
      <c r="AE88" s="17"/>
    </row>
    <row r="89" ht="12">
      <c r="AE89" s="17"/>
    </row>
    <row r="90" ht="12">
      <c r="AE90" s="17"/>
    </row>
    <row r="91" ht="12">
      <c r="AE91" s="17"/>
    </row>
    <row r="92" ht="12">
      <c r="AE92" s="17"/>
    </row>
    <row r="93" ht="12">
      <c r="AE93" s="17"/>
    </row>
    <row r="94" ht="12">
      <c r="AE94" s="17"/>
    </row>
    <row r="95" ht="12">
      <c r="AE95" s="17"/>
    </row>
    <row r="96" ht="12">
      <c r="AE96" s="17"/>
    </row>
    <row r="97" ht="12">
      <c r="AE97" s="17"/>
    </row>
    <row r="98" ht="12">
      <c r="AE98" s="17"/>
    </row>
    <row r="99" ht="12">
      <c r="AE99" s="17"/>
    </row>
    <row r="100" ht="12">
      <c r="AE100" s="17"/>
    </row>
    <row r="101" ht="12">
      <c r="AE101" s="17"/>
    </row>
    <row r="102" ht="12">
      <c r="AE102" s="17"/>
    </row>
    <row r="103" ht="12">
      <c r="AE103" s="17"/>
    </row>
    <row r="104" ht="12">
      <c r="AE104" s="17"/>
    </row>
    <row r="105" ht="12">
      <c r="AE105" s="17"/>
    </row>
    <row r="106" ht="12">
      <c r="AE106" s="17"/>
    </row>
    <row r="107" ht="12">
      <c r="AE107" s="17"/>
    </row>
    <row r="108" ht="12">
      <c r="AE108" s="17"/>
    </row>
    <row r="109" ht="12">
      <c r="AE109" s="17"/>
    </row>
    <row r="110" ht="12">
      <c r="AE110" s="17"/>
    </row>
    <row r="111" ht="12">
      <c r="AE111" s="17"/>
    </row>
    <row r="112" ht="12">
      <c r="AE112" s="17"/>
    </row>
    <row r="113" ht="12">
      <c r="AE113" s="17"/>
    </row>
    <row r="114" ht="12">
      <c r="AE114" s="17"/>
    </row>
    <row r="115" ht="12">
      <c r="AE115" s="17"/>
    </row>
    <row r="116" ht="12">
      <c r="AE116" s="17"/>
    </row>
    <row r="117" ht="12">
      <c r="AE117" s="17"/>
    </row>
    <row r="118" ht="12">
      <c r="AE118" s="17"/>
    </row>
    <row r="119" ht="12">
      <c r="AE119" s="17"/>
    </row>
    <row r="120" ht="12">
      <c r="AE120" s="17"/>
    </row>
    <row r="121" ht="12">
      <c r="AE121" s="17"/>
    </row>
    <row r="122" ht="12">
      <c r="AE122" s="17"/>
    </row>
    <row r="123" ht="12">
      <c r="AE123" s="17"/>
    </row>
    <row r="124" ht="12">
      <c r="AE124" s="17"/>
    </row>
    <row r="125" ht="12">
      <c r="AE125" s="17"/>
    </row>
    <row r="126" ht="12">
      <c r="AE126" s="17"/>
    </row>
    <row r="127" ht="12">
      <c r="AE127" s="17"/>
    </row>
    <row r="128" ht="12">
      <c r="AE128" s="17"/>
    </row>
    <row r="129" ht="12">
      <c r="AE129" s="17"/>
    </row>
    <row r="130" ht="12">
      <c r="AE130" s="17"/>
    </row>
    <row r="131" ht="12">
      <c r="AE131" s="17"/>
    </row>
    <row r="132" ht="12">
      <c r="AE132" s="17"/>
    </row>
    <row r="133" ht="12">
      <c r="AE133" s="17"/>
    </row>
    <row r="134" ht="12">
      <c r="AE134" s="17"/>
    </row>
    <row r="135" ht="12">
      <c r="AE135" s="17"/>
    </row>
    <row r="136" ht="12">
      <c r="AE136" s="17"/>
    </row>
    <row r="137" ht="12">
      <c r="AE137" s="17"/>
    </row>
    <row r="138" ht="12">
      <c r="AE138" s="17"/>
    </row>
    <row r="139" ht="12">
      <c r="AE139" s="17"/>
    </row>
    <row r="140" ht="12">
      <c r="AE140" s="17"/>
    </row>
    <row r="141" ht="12">
      <c r="AE141" s="17"/>
    </row>
    <row r="142" ht="12">
      <c r="AE142" s="17"/>
    </row>
    <row r="143" ht="12">
      <c r="AE143" s="17"/>
    </row>
    <row r="144" ht="12">
      <c r="AE144" s="17"/>
    </row>
    <row r="145" ht="12">
      <c r="AE145" s="17"/>
    </row>
    <row r="146" ht="12">
      <c r="AE146" s="17"/>
    </row>
    <row r="147" ht="12">
      <c r="AE147" s="17"/>
    </row>
    <row r="148" ht="12">
      <c r="AE148" s="17"/>
    </row>
    <row r="149" ht="12">
      <c r="AE149" s="17"/>
    </row>
    <row r="150" ht="12">
      <c r="AE150" s="17"/>
    </row>
    <row r="151" ht="12">
      <c r="AE151" s="17"/>
    </row>
    <row r="152" ht="12">
      <c r="AE152" s="17"/>
    </row>
    <row r="153" ht="12">
      <c r="AE153" s="17"/>
    </row>
    <row r="154" ht="12">
      <c r="AE154" s="17"/>
    </row>
    <row r="155" ht="12">
      <c r="AE155" s="17"/>
    </row>
    <row r="156" ht="12">
      <c r="AE156" s="17"/>
    </row>
    <row r="157" ht="12">
      <c r="AE157" s="17"/>
    </row>
    <row r="158" ht="12">
      <c r="AE158" s="17"/>
    </row>
    <row r="159" ht="12">
      <c r="AE159" s="17"/>
    </row>
    <row r="160" ht="12">
      <c r="AE160" s="17"/>
    </row>
    <row r="161" ht="12">
      <c r="AE161" s="17"/>
    </row>
    <row r="162" ht="12">
      <c r="AE162" s="17"/>
    </row>
    <row r="163" ht="12">
      <c r="AE163" s="17"/>
    </row>
    <row r="164" ht="12">
      <c r="AE164" s="17"/>
    </row>
    <row r="165" ht="12">
      <c r="AE165" s="17"/>
    </row>
    <row r="166" ht="12">
      <c r="AE166" s="17"/>
    </row>
    <row r="167" ht="12">
      <c r="AE167" s="17"/>
    </row>
    <row r="168" ht="12">
      <c r="AE168" s="17"/>
    </row>
    <row r="169" ht="12">
      <c r="AE169" s="17"/>
    </row>
    <row r="170" ht="12">
      <c r="AE170" s="17"/>
    </row>
    <row r="171" ht="12">
      <c r="AE171" s="17"/>
    </row>
    <row r="172" ht="12">
      <c r="AE172" s="17"/>
    </row>
    <row r="173" ht="12">
      <c r="AE173" s="17"/>
    </row>
    <row r="174" ht="12">
      <c r="AE174" s="17"/>
    </row>
    <row r="175" ht="12">
      <c r="AE175" s="17"/>
    </row>
    <row r="176" ht="12">
      <c r="AE176" s="17"/>
    </row>
    <row r="177" ht="12">
      <c r="AE177" s="17"/>
    </row>
    <row r="178" ht="12">
      <c r="AE178" s="17"/>
    </row>
    <row r="179" ht="12">
      <c r="AE179" s="17"/>
    </row>
    <row r="180" ht="12">
      <c r="AE180" s="17"/>
    </row>
    <row r="181" ht="12">
      <c r="AE181" s="17"/>
    </row>
    <row r="182" ht="12">
      <c r="AE182" s="17"/>
    </row>
    <row r="183" ht="12">
      <c r="AE183" s="17"/>
    </row>
    <row r="184" ht="12">
      <c r="AE184" s="17"/>
    </row>
    <row r="185" ht="12">
      <c r="AE185" s="17"/>
    </row>
    <row r="186" ht="12">
      <c r="AE186" s="17"/>
    </row>
    <row r="187" ht="12">
      <c r="AE187" s="17"/>
    </row>
    <row r="188" ht="12">
      <c r="AE188" s="17"/>
    </row>
    <row r="189" ht="12">
      <c r="AE189" s="17"/>
    </row>
    <row r="190" ht="12">
      <c r="AE190" s="17"/>
    </row>
    <row r="191" ht="12">
      <c r="AE191" s="17"/>
    </row>
    <row r="192" ht="12">
      <c r="AE192" s="17"/>
    </row>
    <row r="193" ht="12">
      <c r="AE193" s="17"/>
    </row>
    <row r="194" ht="12">
      <c r="AE194" s="17"/>
    </row>
    <row r="195" ht="12">
      <c r="AE195" s="17"/>
    </row>
    <row r="196" ht="12">
      <c r="AE196" s="17"/>
    </row>
    <row r="197" ht="12">
      <c r="AE197" s="17"/>
    </row>
    <row r="198" ht="12">
      <c r="AE198" s="17"/>
    </row>
    <row r="199" ht="12">
      <c r="AE199" s="17"/>
    </row>
    <row r="200" ht="12">
      <c r="AE200" s="17"/>
    </row>
    <row r="201" ht="12">
      <c r="AE201" s="17"/>
    </row>
    <row r="202" ht="12">
      <c r="AE202" s="17"/>
    </row>
    <row r="203" ht="12">
      <c r="AE203" s="17"/>
    </row>
    <row r="204" ht="12">
      <c r="AE204" s="17"/>
    </row>
    <row r="205" ht="12">
      <c r="AE205" s="17"/>
    </row>
    <row r="206" ht="12">
      <c r="AE206" s="17"/>
    </row>
    <row r="207" ht="12">
      <c r="AE207" s="17"/>
    </row>
    <row r="208" ht="12">
      <c r="AE208" s="17"/>
    </row>
    <row r="209" ht="12">
      <c r="AE209" s="17"/>
    </row>
    <row r="210" ht="12">
      <c r="AE210" s="17"/>
    </row>
    <row r="211" ht="12">
      <c r="AE211" s="17"/>
    </row>
    <row r="212" ht="12">
      <c r="AE212" s="17"/>
    </row>
    <row r="213" ht="12">
      <c r="AE213" s="17"/>
    </row>
    <row r="214" ht="12">
      <c r="AE214" s="17"/>
    </row>
    <row r="215" ht="12">
      <c r="AE215" s="17"/>
    </row>
    <row r="216" ht="12">
      <c r="AE216" s="17"/>
    </row>
    <row r="217" ht="12">
      <c r="AE217" s="17"/>
    </row>
    <row r="218" ht="12">
      <c r="AE218" s="17"/>
    </row>
    <row r="219" ht="12">
      <c r="AE219" s="17"/>
    </row>
    <row r="220" ht="12">
      <c r="AE220" s="17"/>
    </row>
    <row r="221" ht="12">
      <c r="AE221" s="17"/>
    </row>
    <row r="222" ht="12">
      <c r="AE222" s="17"/>
    </row>
    <row r="223" ht="12">
      <c r="AE223" s="17"/>
    </row>
    <row r="224" ht="12">
      <c r="AE224" s="17"/>
    </row>
    <row r="225" ht="12">
      <c r="AE225" s="17"/>
    </row>
    <row r="226" ht="12">
      <c r="AE226" s="17"/>
    </row>
    <row r="227" ht="12">
      <c r="AE227" s="17"/>
    </row>
    <row r="228" ht="12">
      <c r="AE228" s="17"/>
    </row>
    <row r="229" ht="12">
      <c r="AE229" s="17"/>
    </row>
    <row r="230" ht="12">
      <c r="AE230" s="17"/>
    </row>
    <row r="231" ht="12">
      <c r="AE231" s="17"/>
    </row>
    <row r="232" ht="12">
      <c r="AE232" s="17"/>
    </row>
    <row r="233" ht="12">
      <c r="AE233" s="17"/>
    </row>
    <row r="234" ht="12">
      <c r="AE234" s="17"/>
    </row>
    <row r="235" ht="12">
      <c r="AE235" s="17"/>
    </row>
    <row r="236" ht="12">
      <c r="AE236" s="17"/>
    </row>
    <row r="237" ht="12">
      <c r="AE237" s="17"/>
    </row>
    <row r="238" ht="12">
      <c r="AE238" s="17"/>
    </row>
    <row r="239" ht="12">
      <c r="AE239" s="17"/>
    </row>
    <row r="240" ht="12">
      <c r="AE240" s="17"/>
    </row>
    <row r="241" ht="12">
      <c r="AE241" s="17"/>
    </row>
    <row r="242" ht="12">
      <c r="AE242" s="17"/>
    </row>
    <row r="243" ht="12">
      <c r="AE243" s="17"/>
    </row>
    <row r="244" ht="12">
      <c r="AE244" s="17"/>
    </row>
    <row r="245" ht="12">
      <c r="AE245" s="17"/>
    </row>
    <row r="246" ht="12">
      <c r="AE246" s="17"/>
    </row>
    <row r="247" ht="12">
      <c r="AE247" s="17"/>
    </row>
    <row r="248" ht="12">
      <c r="AE248" s="17"/>
    </row>
    <row r="249" ht="12">
      <c r="AE249" s="17"/>
    </row>
    <row r="250" ht="12">
      <c r="AE250" s="17"/>
    </row>
    <row r="251" ht="12">
      <c r="AE251" s="17"/>
    </row>
    <row r="252" ht="12">
      <c r="AE252" s="17"/>
    </row>
    <row r="253" ht="12">
      <c r="AE253" s="17"/>
    </row>
    <row r="254" ht="12">
      <c r="AE254" s="17"/>
    </row>
    <row r="255" ht="12">
      <c r="AE255" s="17"/>
    </row>
    <row r="256" ht="12">
      <c r="AE256" s="17"/>
    </row>
    <row r="257" ht="12">
      <c r="AE257" s="17"/>
    </row>
    <row r="258" ht="12">
      <c r="AE258" s="17"/>
    </row>
    <row r="259" ht="12">
      <c r="AE259" s="17"/>
    </row>
    <row r="260" ht="12">
      <c r="AE260" s="17"/>
    </row>
    <row r="261" ht="12">
      <c r="AE261" s="17"/>
    </row>
    <row r="262" ht="12">
      <c r="AE262" s="17"/>
    </row>
    <row r="263" ht="12">
      <c r="AE263" s="17"/>
    </row>
    <row r="264" ht="12">
      <c r="AE264" s="17"/>
    </row>
    <row r="265" ht="12">
      <c r="AE265" s="17"/>
    </row>
    <row r="266" ht="12">
      <c r="AE266" s="17"/>
    </row>
    <row r="267" ht="12">
      <c r="AE267" s="17"/>
    </row>
    <row r="268" ht="12">
      <c r="AE268" s="17"/>
    </row>
    <row r="269" ht="12">
      <c r="AE269" s="17"/>
    </row>
    <row r="270" ht="12">
      <c r="AE270" s="17"/>
    </row>
    <row r="271" ht="12">
      <c r="AE271" s="17"/>
    </row>
    <row r="272" ht="12">
      <c r="AE272" s="17"/>
    </row>
    <row r="273" ht="12">
      <c r="AE273" s="17"/>
    </row>
    <row r="274" ht="12">
      <c r="AE274" s="17"/>
    </row>
    <row r="275" ht="12">
      <c r="AE275" s="17"/>
    </row>
    <row r="276" ht="12">
      <c r="AE276" s="17"/>
    </row>
    <row r="277" ht="12">
      <c r="AE277" s="17"/>
    </row>
    <row r="278" ht="12">
      <c r="AE278" s="17"/>
    </row>
    <row r="279" ht="12">
      <c r="AE279" s="17"/>
    </row>
    <row r="280" ht="12">
      <c r="AE280" s="17"/>
    </row>
    <row r="281" ht="12">
      <c r="AE281" s="17"/>
    </row>
    <row r="282" ht="12">
      <c r="AE282" s="17"/>
    </row>
    <row r="283" ht="12">
      <c r="AE283" s="17"/>
    </row>
    <row r="284" ht="12">
      <c r="AE284" s="17"/>
    </row>
    <row r="285" ht="12">
      <c r="AE285" s="17"/>
    </row>
    <row r="286" ht="12">
      <c r="AE286" s="17"/>
    </row>
    <row r="287" ht="12">
      <c r="AE287" s="17"/>
    </row>
    <row r="288" ht="12">
      <c r="AE288" s="17"/>
    </row>
    <row r="289" ht="12">
      <c r="AE289" s="17"/>
    </row>
    <row r="290" ht="12">
      <c r="AE290" s="17"/>
    </row>
    <row r="291" ht="12">
      <c r="AE291" s="17"/>
    </row>
    <row r="292" ht="12">
      <c r="AE292" s="17"/>
    </row>
    <row r="293" ht="12">
      <c r="AE293" s="17"/>
    </row>
    <row r="294" ht="12">
      <c r="AE294" s="17"/>
    </row>
    <row r="295" ht="12">
      <c r="AE295" s="17"/>
    </row>
    <row r="296" ht="12">
      <c r="AE296" s="17"/>
    </row>
    <row r="297" ht="12">
      <c r="AE297" s="17"/>
    </row>
    <row r="298" ht="12">
      <c r="AE298" s="17"/>
    </row>
    <row r="299" ht="12">
      <c r="AE299" s="17"/>
    </row>
    <row r="300" ht="12">
      <c r="AE300" s="17"/>
    </row>
    <row r="301" ht="12">
      <c r="AE301" s="17"/>
    </row>
    <row r="302" ht="12">
      <c r="AE302" s="17"/>
    </row>
    <row r="303" ht="12">
      <c r="AE303" s="17"/>
    </row>
    <row r="304" ht="12">
      <c r="AE304" s="17"/>
    </row>
    <row r="305" ht="12">
      <c r="AE305" s="17"/>
    </row>
    <row r="306" ht="12">
      <c r="AE306" s="17"/>
    </row>
    <row r="307" ht="12">
      <c r="AE307" s="17"/>
    </row>
    <row r="308" ht="12">
      <c r="AE308" s="17"/>
    </row>
    <row r="309" ht="12">
      <c r="AE309" s="17"/>
    </row>
    <row r="310" ht="12">
      <c r="AE310" s="17"/>
    </row>
    <row r="311" ht="12">
      <c r="AE311" s="17"/>
    </row>
    <row r="312" ht="12">
      <c r="AE312" s="17"/>
    </row>
    <row r="313" ht="12">
      <c r="AE313" s="17"/>
    </row>
    <row r="314" ht="12">
      <c r="AE314" s="17"/>
    </row>
    <row r="315" ht="12">
      <c r="AE315" s="17"/>
    </row>
    <row r="316" ht="12">
      <c r="AE316" s="17"/>
    </row>
    <row r="317" ht="12">
      <c r="AE317" s="17"/>
    </row>
    <row r="318" ht="12">
      <c r="AE318" s="17"/>
    </row>
    <row r="319" ht="12">
      <c r="AE319" s="17"/>
    </row>
    <row r="320" ht="12">
      <c r="AE320" s="17"/>
    </row>
    <row r="321" ht="12">
      <c r="AE321" s="17"/>
    </row>
    <row r="322" ht="12">
      <c r="AE322" s="17"/>
    </row>
    <row r="323" ht="12">
      <c r="AE323" s="17"/>
    </row>
    <row r="324" ht="12">
      <c r="AE324" s="17"/>
    </row>
    <row r="325" ht="12">
      <c r="AE325" s="17"/>
    </row>
    <row r="326" ht="12">
      <c r="AE326" s="17"/>
    </row>
    <row r="327" ht="12">
      <c r="AE327" s="17"/>
    </row>
    <row r="328" ht="12">
      <c r="AE328" s="17"/>
    </row>
    <row r="329" ht="12">
      <c r="AE329" s="17"/>
    </row>
    <row r="330" ht="12">
      <c r="AE330" s="17"/>
    </row>
    <row r="331" ht="12">
      <c r="AE331" s="17"/>
    </row>
    <row r="332" ht="12">
      <c r="AE332" s="17"/>
    </row>
    <row r="333" ht="12">
      <c r="AE333" s="17"/>
    </row>
    <row r="334" ht="12">
      <c r="AE334" s="17"/>
    </row>
    <row r="335" ht="12">
      <c r="AE335" s="17"/>
    </row>
    <row r="336" ht="12">
      <c r="AE336" s="17"/>
    </row>
    <row r="337" ht="12">
      <c r="AE337" s="17"/>
    </row>
    <row r="338" ht="12">
      <c r="AE338" s="17"/>
    </row>
    <row r="339" ht="12">
      <c r="AE339" s="17"/>
    </row>
    <row r="340" ht="12">
      <c r="AE340" s="17"/>
    </row>
    <row r="341" ht="12">
      <c r="AE341" s="17"/>
    </row>
    <row r="342" ht="12">
      <c r="AE342" s="17"/>
    </row>
    <row r="343" ht="12">
      <c r="AE343" s="17"/>
    </row>
    <row r="344" ht="12">
      <c r="AE344" s="17"/>
    </row>
    <row r="345" ht="12">
      <c r="AE345" s="17"/>
    </row>
    <row r="346" ht="12">
      <c r="AE346" s="17"/>
    </row>
    <row r="347" ht="12">
      <c r="AE347" s="17"/>
    </row>
    <row r="348" ht="12">
      <c r="AE348" s="17"/>
    </row>
    <row r="349" ht="12">
      <c r="AE349" s="17"/>
    </row>
    <row r="350" ht="12">
      <c r="AE350" s="17"/>
    </row>
    <row r="351" ht="12">
      <c r="AE351" s="17"/>
    </row>
    <row r="352" ht="12">
      <c r="AE352" s="17"/>
    </row>
    <row r="353" ht="12">
      <c r="AE353" s="17"/>
    </row>
    <row r="354" ht="12">
      <c r="AE354" s="17"/>
    </row>
    <row r="355" ht="12">
      <c r="AE355" s="17"/>
    </row>
    <row r="356" ht="12">
      <c r="AE356" s="17"/>
    </row>
    <row r="357" ht="12">
      <c r="AE357" s="17"/>
    </row>
    <row r="358" ht="12">
      <c r="AE358" s="17"/>
    </row>
    <row r="359" ht="12">
      <c r="AE359" s="17"/>
    </row>
    <row r="360" ht="12">
      <c r="AE360" s="17"/>
    </row>
    <row r="361" ht="12">
      <c r="AE361" s="17"/>
    </row>
    <row r="362" ht="12">
      <c r="AE362" s="17"/>
    </row>
    <row r="363" ht="12">
      <c r="AE363" s="17"/>
    </row>
    <row r="364" ht="12">
      <c r="AE364" s="17"/>
    </row>
    <row r="365" ht="12">
      <c r="AE365" s="17"/>
    </row>
    <row r="366" ht="12">
      <c r="AE366" s="17"/>
    </row>
    <row r="367" ht="12">
      <c r="AE367" s="17"/>
    </row>
    <row r="368" ht="12">
      <c r="AE368" s="17"/>
    </row>
    <row r="369" ht="12">
      <c r="AE369" s="17"/>
    </row>
    <row r="370" ht="12">
      <c r="AE370" s="17"/>
    </row>
    <row r="371" ht="12">
      <c r="AE371" s="17"/>
    </row>
    <row r="372" ht="12">
      <c r="AE372" s="17"/>
    </row>
    <row r="373" ht="12">
      <c r="AE373" s="17"/>
    </row>
    <row r="374" ht="12">
      <c r="AE374" s="17"/>
    </row>
    <row r="375" ht="12">
      <c r="AE375" s="17"/>
    </row>
    <row r="376" ht="12">
      <c r="AE376" s="17"/>
    </row>
    <row r="377" ht="12">
      <c r="AE377" s="17"/>
    </row>
    <row r="378" ht="12">
      <c r="AE378" s="17"/>
    </row>
    <row r="379" ht="12">
      <c r="AE379" s="17"/>
    </row>
    <row r="380" ht="12">
      <c r="AE380" s="17"/>
    </row>
    <row r="381" ht="12">
      <c r="AE381" s="17"/>
    </row>
    <row r="382" ht="12">
      <c r="AE382" s="17"/>
    </row>
    <row r="383" ht="12">
      <c r="AE383" s="17"/>
    </row>
    <row r="384" ht="12">
      <c r="AE384" s="17"/>
    </row>
    <row r="385" ht="12">
      <c r="AE385" s="17"/>
    </row>
    <row r="386" ht="12">
      <c r="AE386" s="17"/>
    </row>
    <row r="387" ht="12">
      <c r="AE387" s="17"/>
    </row>
    <row r="388" ht="12">
      <c r="AE388" s="17"/>
    </row>
    <row r="389" ht="12">
      <c r="AE389" s="17"/>
    </row>
    <row r="390" ht="12">
      <c r="AE390" s="17"/>
    </row>
    <row r="391" ht="12">
      <c r="AE391" s="17"/>
    </row>
    <row r="392" ht="12">
      <c r="AE392" s="17"/>
    </row>
    <row r="393" ht="12">
      <c r="AE393" s="17"/>
    </row>
    <row r="394" ht="12">
      <c r="AE394" s="17"/>
    </row>
    <row r="395" ht="12">
      <c r="AE395" s="17"/>
    </row>
    <row r="396" ht="12">
      <c r="AE396" s="17"/>
    </row>
    <row r="397" ht="12">
      <c r="AE397" s="17"/>
    </row>
    <row r="398" ht="12">
      <c r="AE398" s="17"/>
    </row>
    <row r="399" ht="12">
      <c r="AE399" s="17"/>
    </row>
    <row r="400" ht="12">
      <c r="AE400" s="17"/>
    </row>
    <row r="401" ht="12">
      <c r="AE401" s="17"/>
    </row>
    <row r="402" ht="12">
      <c r="AE402" s="17"/>
    </row>
    <row r="403" ht="12">
      <c r="AE403" s="17"/>
    </row>
    <row r="404" ht="12">
      <c r="AE404" s="17"/>
    </row>
    <row r="405" ht="12">
      <c r="AE405" s="17"/>
    </row>
    <row r="406" ht="12">
      <c r="AE406" s="17"/>
    </row>
    <row r="407" ht="12">
      <c r="AE407" s="17"/>
    </row>
    <row r="408" ht="12">
      <c r="AE408" s="17"/>
    </row>
    <row r="409" ht="12">
      <c r="AE409" s="17"/>
    </row>
    <row r="410" ht="12">
      <c r="AE410" s="17"/>
    </row>
    <row r="411" ht="12">
      <c r="AE411" s="17"/>
    </row>
    <row r="412" ht="12">
      <c r="AE412" s="17"/>
    </row>
    <row r="413" ht="12">
      <c r="AE413" s="17"/>
    </row>
    <row r="414" ht="12">
      <c r="AE414" s="17"/>
    </row>
    <row r="415" ht="12">
      <c r="AE415" s="17"/>
    </row>
    <row r="416" ht="12">
      <c r="AE416" s="17"/>
    </row>
    <row r="417" ht="12">
      <c r="AE417" s="17"/>
    </row>
    <row r="418" ht="12">
      <c r="AE418" s="17"/>
    </row>
    <row r="419" ht="12">
      <c r="AE419" s="17"/>
    </row>
    <row r="420" ht="12">
      <c r="AE420" s="17"/>
    </row>
    <row r="421" ht="12">
      <c r="AE421" s="17"/>
    </row>
    <row r="422" ht="12">
      <c r="AE422" s="17"/>
    </row>
    <row r="423" ht="12">
      <c r="AE423" s="17"/>
    </row>
    <row r="424" ht="12">
      <c r="AE424" s="17"/>
    </row>
    <row r="425" ht="12">
      <c r="AE425" s="17"/>
    </row>
    <row r="426" ht="12">
      <c r="AE426" s="17"/>
    </row>
    <row r="427" ht="12">
      <c r="AE427" s="17"/>
    </row>
    <row r="428" ht="12">
      <c r="AE428" s="17"/>
    </row>
    <row r="429" ht="12">
      <c r="AE429" s="17"/>
    </row>
    <row r="430" ht="12">
      <c r="AE430" s="17"/>
    </row>
    <row r="431" ht="12">
      <c r="AE431" s="17"/>
    </row>
    <row r="432" ht="12">
      <c r="AE432" s="17"/>
    </row>
    <row r="433" ht="12">
      <c r="AE433" s="17"/>
    </row>
    <row r="434" ht="12">
      <c r="AE434" s="17"/>
    </row>
    <row r="435" ht="12">
      <c r="AE435" s="17"/>
    </row>
    <row r="436" ht="12">
      <c r="AE436" s="17"/>
    </row>
    <row r="437" ht="12">
      <c r="AE437" s="17"/>
    </row>
    <row r="438" ht="12">
      <c r="AE438" s="17"/>
    </row>
    <row r="439" ht="12">
      <c r="AE439" s="17"/>
    </row>
    <row r="440" ht="12">
      <c r="AE440" s="17"/>
    </row>
    <row r="441" ht="12">
      <c r="AE441" s="17"/>
    </row>
    <row r="442" ht="12">
      <c r="AE442" s="17"/>
    </row>
    <row r="443" ht="12">
      <c r="AE443" s="17"/>
    </row>
    <row r="444" ht="12">
      <c r="AE444" s="17"/>
    </row>
    <row r="445" ht="12">
      <c r="AE445" s="17"/>
    </row>
    <row r="446" ht="12">
      <c r="AE446" s="17"/>
    </row>
    <row r="447" ht="12">
      <c r="AE447" s="17"/>
    </row>
    <row r="448" ht="12">
      <c r="AE448" s="17"/>
    </row>
    <row r="449" ht="12">
      <c r="AE449" s="17"/>
    </row>
    <row r="450" ht="12">
      <c r="AE450" s="17"/>
    </row>
    <row r="451" ht="12">
      <c r="AE451" s="17"/>
    </row>
    <row r="452" ht="12">
      <c r="AE452" s="17"/>
    </row>
    <row r="453" ht="12">
      <c r="AE453" s="17"/>
    </row>
    <row r="454" ht="12">
      <c r="AE454" s="17"/>
    </row>
    <row r="455" ht="12">
      <c r="AE455" s="17"/>
    </row>
    <row r="456" ht="12">
      <c r="AE456" s="17"/>
    </row>
    <row r="457" ht="12">
      <c r="AE457" s="17"/>
    </row>
    <row r="458" ht="12">
      <c r="AE458" s="17"/>
    </row>
    <row r="459" ht="12">
      <c r="AE459" s="17"/>
    </row>
    <row r="460" ht="12">
      <c r="AE460" s="17"/>
    </row>
    <row r="461" ht="12">
      <c r="AE461" s="17"/>
    </row>
    <row r="462" ht="12">
      <c r="AE462" s="17"/>
    </row>
    <row r="463" ht="12">
      <c r="AE463" s="17"/>
    </row>
    <row r="464" ht="12">
      <c r="AE464" s="17"/>
    </row>
    <row r="465" ht="12">
      <c r="AE465" s="17"/>
    </row>
    <row r="466" ht="12">
      <c r="AE466" s="17"/>
    </row>
    <row r="467" ht="12">
      <c r="AE467" s="17"/>
    </row>
    <row r="468" ht="12">
      <c r="AE468" s="17"/>
    </row>
    <row r="469" ht="12">
      <c r="AE469" s="17"/>
    </row>
    <row r="470" ht="12">
      <c r="AE470" s="17"/>
    </row>
    <row r="471" ht="12">
      <c r="AE471" s="17"/>
    </row>
    <row r="472" ht="12">
      <c r="AE472" s="17"/>
    </row>
    <row r="473" ht="12">
      <c r="AE473" s="17"/>
    </row>
    <row r="474" ht="12">
      <c r="AE474" s="17"/>
    </row>
    <row r="475" ht="12">
      <c r="AE475" s="17"/>
    </row>
    <row r="476" ht="12">
      <c r="AE476" s="17"/>
    </row>
    <row r="477" ht="12">
      <c r="AE477" s="17"/>
    </row>
    <row r="478" ht="12">
      <c r="AE478" s="17"/>
    </row>
    <row r="479" ht="12">
      <c r="AE479" s="17"/>
    </row>
    <row r="480" ht="12">
      <c r="AE480" s="17"/>
    </row>
    <row r="481" ht="12">
      <c r="AE481" s="17"/>
    </row>
    <row r="482" ht="12">
      <c r="AE482" s="17"/>
    </row>
    <row r="483" ht="12">
      <c r="AE483" s="17"/>
    </row>
    <row r="484" ht="12">
      <c r="AE484" s="17"/>
    </row>
    <row r="485" ht="12">
      <c r="AE485" s="17"/>
    </row>
    <row r="486" ht="12">
      <c r="AE486" s="17"/>
    </row>
    <row r="487" ht="12">
      <c r="AE487" s="17"/>
    </row>
    <row r="488" ht="12">
      <c r="AE488" s="17"/>
    </row>
    <row r="489" ht="12">
      <c r="AE489" s="17"/>
    </row>
    <row r="490" ht="12">
      <c r="AE490" s="17"/>
    </row>
    <row r="491" ht="12">
      <c r="AE491" s="17"/>
    </row>
    <row r="492" ht="12">
      <c r="AE492" s="17"/>
    </row>
    <row r="493" ht="12">
      <c r="AE493" s="17"/>
    </row>
    <row r="494" ht="12">
      <c r="AE494" s="17"/>
    </row>
    <row r="495" ht="12">
      <c r="AE495" s="17"/>
    </row>
    <row r="496" ht="12">
      <c r="AE496" s="17"/>
    </row>
    <row r="497" ht="12">
      <c r="AE497" s="17"/>
    </row>
    <row r="498" ht="12">
      <c r="AE498" s="17"/>
    </row>
    <row r="499" ht="12">
      <c r="AE499" s="17"/>
    </row>
    <row r="500" ht="12">
      <c r="AE500" s="17"/>
    </row>
    <row r="501" ht="12">
      <c r="AE501" s="17"/>
    </row>
    <row r="502" ht="12">
      <c r="AE502" s="17"/>
    </row>
    <row r="503" ht="12">
      <c r="AE503" s="17"/>
    </row>
    <row r="504" ht="12">
      <c r="AE504" s="17"/>
    </row>
    <row r="505" ht="12">
      <c r="AE505" s="17"/>
    </row>
    <row r="506" ht="12">
      <c r="AE506" s="17"/>
    </row>
    <row r="507" ht="12">
      <c r="AE507" s="17"/>
    </row>
    <row r="508" ht="12">
      <c r="AE508" s="17"/>
    </row>
    <row r="509" ht="12">
      <c r="AE509" s="17"/>
    </row>
    <row r="510" ht="12">
      <c r="AE510" s="17"/>
    </row>
    <row r="511" ht="12">
      <c r="AE511" s="17"/>
    </row>
    <row r="512" ht="12">
      <c r="AE512" s="17"/>
    </row>
    <row r="513" ht="12">
      <c r="AE513" s="17"/>
    </row>
    <row r="514" ht="12">
      <c r="AE514" s="17"/>
    </row>
    <row r="515" ht="12">
      <c r="AE515" s="17"/>
    </row>
    <row r="516" ht="12">
      <c r="AE516" s="17"/>
    </row>
    <row r="517" ht="12">
      <c r="AE517" s="17"/>
    </row>
    <row r="518" ht="12">
      <c r="AE518" s="17"/>
    </row>
    <row r="519" ht="12">
      <c r="AE519" s="17"/>
    </row>
    <row r="520" ht="12">
      <c r="AE520" s="17"/>
    </row>
    <row r="521" ht="12">
      <c r="AE521" s="17"/>
    </row>
    <row r="522" ht="12">
      <c r="AE522" s="17"/>
    </row>
    <row r="523" ht="12">
      <c r="AE523" s="17"/>
    </row>
    <row r="524" ht="12">
      <c r="AE524" s="17"/>
    </row>
    <row r="525" ht="12">
      <c r="AE525" s="17"/>
    </row>
    <row r="526" ht="12">
      <c r="AE526" s="17"/>
    </row>
    <row r="527" ht="12">
      <c r="AE527" s="17"/>
    </row>
    <row r="528" ht="12">
      <c r="AE528" s="17"/>
    </row>
    <row r="529" ht="12">
      <c r="AE529" s="17"/>
    </row>
    <row r="530" ht="12">
      <c r="AE530" s="17"/>
    </row>
    <row r="531" ht="12">
      <c r="AE531" s="17"/>
    </row>
    <row r="532" ht="12">
      <c r="AE532" s="17"/>
    </row>
    <row r="533" ht="12">
      <c r="AE533" s="17"/>
    </row>
    <row r="534" ht="12">
      <c r="AE534" s="17"/>
    </row>
    <row r="535" ht="12">
      <c r="AE535" s="17"/>
    </row>
    <row r="536" ht="12">
      <c r="AE536" s="17"/>
    </row>
    <row r="537" ht="12">
      <c r="AE537" s="17"/>
    </row>
    <row r="538" ht="12">
      <c r="AE538" s="17"/>
    </row>
    <row r="539" ht="12">
      <c r="AE539" s="17"/>
    </row>
    <row r="540" ht="12">
      <c r="AE540" s="17"/>
    </row>
    <row r="541" ht="12">
      <c r="AE541" s="17"/>
    </row>
    <row r="542" ht="12">
      <c r="AE542" s="17"/>
    </row>
    <row r="543" ht="12">
      <c r="AE543" s="17"/>
    </row>
    <row r="544" ht="12">
      <c r="AE544" s="17"/>
    </row>
    <row r="545" ht="12">
      <c r="AE545" s="17"/>
    </row>
    <row r="546" ht="12">
      <c r="AE546" s="17"/>
    </row>
    <row r="547" ht="12">
      <c r="AE547" s="17"/>
    </row>
    <row r="548" ht="12">
      <c r="AE548" s="17"/>
    </row>
    <row r="549" ht="12">
      <c r="AE549" s="17"/>
    </row>
    <row r="550" ht="12">
      <c r="AE550" s="17"/>
    </row>
    <row r="551" ht="12">
      <c r="AE551" s="17"/>
    </row>
    <row r="552" ht="12">
      <c r="AE552" s="17"/>
    </row>
    <row r="553" ht="12">
      <c r="AE553" s="17"/>
    </row>
    <row r="554" ht="12">
      <c r="AE554" s="17"/>
    </row>
    <row r="555" ht="12">
      <c r="AE555" s="17"/>
    </row>
    <row r="556" ht="12">
      <c r="AE556" s="17"/>
    </row>
    <row r="557" ht="12">
      <c r="AE557" s="17"/>
    </row>
    <row r="558" ht="12">
      <c r="AE558" s="17"/>
    </row>
    <row r="559" ht="12">
      <c r="AE559" s="17"/>
    </row>
    <row r="560" ht="12">
      <c r="AE560" s="17"/>
    </row>
    <row r="561" ht="12">
      <c r="AE561" s="17"/>
    </row>
    <row r="562" ht="12">
      <c r="AE562" s="17"/>
    </row>
    <row r="563" ht="12">
      <c r="AE563" s="17"/>
    </row>
    <row r="564" ht="12">
      <c r="AE564" s="17"/>
    </row>
    <row r="565" ht="12">
      <c r="AE565" s="17"/>
    </row>
    <row r="566" ht="12">
      <c r="AE566" s="17"/>
    </row>
    <row r="567" ht="12">
      <c r="AE567" s="17"/>
    </row>
    <row r="568" ht="12">
      <c r="AE568" s="17"/>
    </row>
    <row r="569" ht="12">
      <c r="AE569" s="17"/>
    </row>
    <row r="570" ht="12">
      <c r="AE570" s="17"/>
    </row>
    <row r="571" ht="12">
      <c r="AE571" s="17"/>
    </row>
    <row r="572" ht="12">
      <c r="AE572" s="17"/>
    </row>
    <row r="573" ht="12">
      <c r="AE573" s="17"/>
    </row>
    <row r="574" ht="12">
      <c r="AE574" s="17"/>
    </row>
    <row r="575" ht="12">
      <c r="AE575" s="17"/>
    </row>
    <row r="576" ht="12">
      <c r="AE576" s="17"/>
    </row>
    <row r="577" ht="12">
      <c r="AE577" s="17"/>
    </row>
    <row r="578" ht="12">
      <c r="AE578" s="17"/>
    </row>
    <row r="579" ht="12">
      <c r="AE579" s="17"/>
    </row>
    <row r="580" ht="12">
      <c r="AE580" s="17"/>
    </row>
    <row r="581" ht="12">
      <c r="AE581" s="17"/>
    </row>
    <row r="582" ht="12">
      <c r="AE582" s="17"/>
    </row>
    <row r="583" ht="12">
      <c r="AE583" s="17"/>
    </row>
    <row r="584" ht="12">
      <c r="AE584" s="17"/>
    </row>
    <row r="585" ht="12">
      <c r="AE585" s="17"/>
    </row>
    <row r="586" ht="12">
      <c r="AE586" s="17"/>
    </row>
    <row r="587" ht="12">
      <c r="AE587" s="17"/>
    </row>
    <row r="588" ht="12">
      <c r="AE588" s="17"/>
    </row>
    <row r="589" ht="12">
      <c r="AE589" s="17"/>
    </row>
    <row r="590" ht="12">
      <c r="AE590" s="17"/>
    </row>
    <row r="591" ht="12">
      <c r="AE591" s="17"/>
    </row>
    <row r="592" ht="12">
      <c r="AE592" s="17"/>
    </row>
    <row r="593" ht="12">
      <c r="AE593" s="17"/>
    </row>
    <row r="594" ht="12">
      <c r="AE594" s="17"/>
    </row>
    <row r="595" ht="12">
      <c r="AE595" s="17"/>
    </row>
    <row r="596" ht="12">
      <c r="AE596" s="17"/>
    </row>
    <row r="597" ht="12">
      <c r="AE597" s="17"/>
    </row>
    <row r="598" ht="12">
      <c r="AE598" s="17"/>
    </row>
    <row r="599" ht="12">
      <c r="AE599" s="17"/>
    </row>
    <row r="600" ht="12">
      <c r="AE600" s="17"/>
    </row>
    <row r="601" ht="12">
      <c r="AE601" s="17"/>
    </row>
    <row r="602" ht="12">
      <c r="AE602" s="17"/>
    </row>
    <row r="603" ht="12">
      <c r="AE603" s="17"/>
    </row>
    <row r="604" ht="12">
      <c r="AE604" s="17"/>
    </row>
    <row r="605" ht="12">
      <c r="AE605" s="17"/>
    </row>
    <row r="606" ht="12">
      <c r="AE606" s="17"/>
    </row>
    <row r="607" ht="12">
      <c r="AE607" s="17"/>
    </row>
    <row r="608" ht="12">
      <c r="AE608" s="17"/>
    </row>
    <row r="609" ht="12">
      <c r="AE609" s="17"/>
    </row>
    <row r="610" ht="12">
      <c r="AE610" s="17"/>
    </row>
    <row r="611" ht="12">
      <c r="AE611" s="17"/>
    </row>
    <row r="612" ht="12">
      <c r="AE612" s="17"/>
    </row>
    <row r="613" ht="12">
      <c r="AE613" s="17"/>
    </row>
    <row r="614" ht="12">
      <c r="AE614" s="17"/>
    </row>
    <row r="615" ht="12">
      <c r="AE615" s="17"/>
    </row>
    <row r="616" ht="12">
      <c r="AE616" s="17"/>
    </row>
    <row r="617" ht="12">
      <c r="AE617" s="17"/>
    </row>
    <row r="618" ht="12">
      <c r="AE618" s="17"/>
    </row>
    <row r="619" ht="12">
      <c r="AE619" s="17"/>
    </row>
    <row r="620" ht="12">
      <c r="AE620" s="17"/>
    </row>
    <row r="621" ht="12">
      <c r="AE621" s="17"/>
    </row>
    <row r="622" ht="12">
      <c r="AE622" s="17"/>
    </row>
    <row r="623" ht="12">
      <c r="AE623" s="17"/>
    </row>
    <row r="624" ht="12">
      <c r="AE624" s="17"/>
    </row>
    <row r="625" ht="12">
      <c r="AE625" s="17"/>
    </row>
    <row r="626" ht="12">
      <c r="AE626" s="17"/>
    </row>
    <row r="627" ht="12">
      <c r="AE627" s="17"/>
    </row>
    <row r="628" ht="12">
      <c r="AE628" s="17"/>
    </row>
    <row r="629" ht="12">
      <c r="AE629" s="17"/>
    </row>
    <row r="630" ht="12">
      <c r="AE630" s="17"/>
    </row>
    <row r="631" ht="12">
      <c r="AE631" s="17"/>
    </row>
    <row r="632" ht="12">
      <c r="AE632" s="17"/>
    </row>
    <row r="633" ht="12">
      <c r="AE633" s="17"/>
    </row>
    <row r="634" ht="12">
      <c r="AE634" s="17"/>
    </row>
    <row r="635" ht="12">
      <c r="AE635" s="17"/>
    </row>
    <row r="636" ht="12">
      <c r="AE636" s="17"/>
    </row>
    <row r="637" ht="12">
      <c r="AE637" s="17"/>
    </row>
    <row r="638" ht="12">
      <c r="AE638" s="17"/>
    </row>
    <row r="639" ht="12">
      <c r="AE639" s="17"/>
    </row>
    <row r="640" ht="12">
      <c r="AE640" s="17"/>
    </row>
    <row r="641" ht="12">
      <c r="AE641" s="17"/>
    </row>
    <row r="642" ht="12">
      <c r="AE642" s="17"/>
    </row>
    <row r="643" ht="12">
      <c r="AE643" s="17"/>
    </row>
    <row r="644" ht="12">
      <c r="AE644" s="17"/>
    </row>
    <row r="645" ht="12">
      <c r="AE645" s="17"/>
    </row>
    <row r="646" ht="12">
      <c r="AE646" s="17"/>
    </row>
    <row r="647" ht="12">
      <c r="AE647" s="17"/>
    </row>
    <row r="648" ht="12">
      <c r="AE648" s="17"/>
    </row>
    <row r="649" ht="12">
      <c r="AE649" s="17"/>
    </row>
    <row r="650" ht="12">
      <c r="AE650" s="17"/>
    </row>
    <row r="651" ht="12">
      <c r="AE651" s="17"/>
    </row>
    <row r="652" ht="12">
      <c r="AE652" s="17"/>
    </row>
    <row r="653" ht="12">
      <c r="AE653" s="17"/>
    </row>
    <row r="654" ht="12">
      <c r="AE654" s="17"/>
    </row>
    <row r="655" ht="12">
      <c r="AE655" s="17"/>
    </row>
    <row r="656" ht="12">
      <c r="AE656" s="17"/>
    </row>
    <row r="657" ht="12">
      <c r="AE657" s="17"/>
    </row>
    <row r="658" ht="12">
      <c r="AE658" s="17"/>
    </row>
    <row r="659" ht="12">
      <c r="AE659" s="17"/>
    </row>
    <row r="660" ht="12">
      <c r="AE660" s="17"/>
    </row>
    <row r="661" ht="12">
      <c r="AE661" s="17"/>
    </row>
    <row r="662" ht="12">
      <c r="AE662" s="17"/>
    </row>
    <row r="663" ht="12">
      <c r="AE663" s="17"/>
    </row>
    <row r="664" ht="12">
      <c r="AE664" s="17"/>
    </row>
    <row r="665" ht="12">
      <c r="AE665" s="17"/>
    </row>
    <row r="666" ht="12">
      <c r="AE666" s="17"/>
    </row>
    <row r="667" ht="12">
      <c r="AE667" s="17"/>
    </row>
    <row r="668" ht="12">
      <c r="AE668" s="17"/>
    </row>
    <row r="669" ht="12">
      <c r="AE669" s="17"/>
    </row>
    <row r="670" ht="12">
      <c r="AE670" s="17"/>
    </row>
    <row r="671" ht="12">
      <c r="AE671" s="17"/>
    </row>
    <row r="672" ht="12">
      <c r="AE672" s="17"/>
    </row>
    <row r="673" ht="12">
      <c r="AE673" s="17"/>
    </row>
    <row r="674" ht="12">
      <c r="AE674" s="17"/>
    </row>
    <row r="675" ht="12">
      <c r="AE675" s="17"/>
    </row>
    <row r="676" ht="12">
      <c r="AE676" s="17"/>
    </row>
    <row r="677" ht="12">
      <c r="AE677" s="17"/>
    </row>
    <row r="678" ht="12">
      <c r="AE678" s="17"/>
    </row>
    <row r="679" ht="12">
      <c r="AE679" s="17"/>
    </row>
    <row r="680" ht="12">
      <c r="AE680" s="17"/>
    </row>
    <row r="681" ht="12">
      <c r="AE681" s="17"/>
    </row>
    <row r="682" ht="12">
      <c r="AE682" s="17"/>
    </row>
    <row r="683" ht="12">
      <c r="AE683" s="17"/>
    </row>
    <row r="684" ht="12">
      <c r="AE684" s="17"/>
    </row>
    <row r="685" ht="12">
      <c r="AE685" s="17"/>
    </row>
    <row r="686" ht="12">
      <c r="AE686" s="17"/>
    </row>
    <row r="687" ht="12">
      <c r="AE687" s="17"/>
    </row>
    <row r="688" ht="12">
      <c r="AE688" s="17"/>
    </row>
    <row r="689" ht="12">
      <c r="AE689" s="17"/>
    </row>
    <row r="690" ht="12">
      <c r="AE690" s="17"/>
    </row>
    <row r="691" ht="12">
      <c r="AE691" s="17"/>
    </row>
    <row r="692" ht="12">
      <c r="AE692" s="17"/>
    </row>
    <row r="693" ht="12">
      <c r="AE693" s="17"/>
    </row>
    <row r="694" ht="12">
      <c r="AE694" s="17"/>
    </row>
    <row r="695" ht="12">
      <c r="AE695" s="17"/>
    </row>
    <row r="696" ht="12">
      <c r="AE696" s="17"/>
    </row>
    <row r="697" ht="12">
      <c r="AE697" s="17"/>
    </row>
    <row r="698" ht="12">
      <c r="AE698" s="17"/>
    </row>
    <row r="699" ht="12">
      <c r="AE699" s="17"/>
    </row>
    <row r="700" ht="12">
      <c r="AE700" s="17"/>
    </row>
    <row r="701" ht="12">
      <c r="AE701" s="17"/>
    </row>
    <row r="702" ht="12">
      <c r="AE702" s="17"/>
    </row>
    <row r="703" ht="12">
      <c r="AE703" s="17"/>
    </row>
    <row r="704" ht="12">
      <c r="AE704" s="17"/>
    </row>
    <row r="705" ht="12">
      <c r="AE705" s="17"/>
    </row>
    <row r="706" ht="12">
      <c r="AE706" s="17"/>
    </row>
    <row r="707" ht="12">
      <c r="AE707" s="17"/>
    </row>
    <row r="708" ht="12">
      <c r="AE708" s="17"/>
    </row>
    <row r="709" ht="12">
      <c r="AE709" s="17"/>
    </row>
    <row r="710" ht="12">
      <c r="AE710" s="17"/>
    </row>
    <row r="711" ht="12">
      <c r="AE711" s="17"/>
    </row>
    <row r="712" ht="12">
      <c r="AE712" s="17"/>
    </row>
    <row r="713" ht="12">
      <c r="AE713" s="17"/>
    </row>
    <row r="714" ht="12">
      <c r="AE714" s="17"/>
    </row>
    <row r="715" ht="12">
      <c r="AE715" s="17"/>
    </row>
    <row r="716" ht="12">
      <c r="AE716" s="17"/>
    </row>
    <row r="717" ht="12">
      <c r="AE717" s="17"/>
    </row>
    <row r="718" ht="12">
      <c r="AE718" s="17"/>
    </row>
    <row r="719" ht="12">
      <c r="AE719" s="17"/>
    </row>
    <row r="720" ht="12">
      <c r="AE720" s="17"/>
    </row>
    <row r="721" ht="12">
      <c r="AE721" s="17"/>
    </row>
    <row r="722" ht="12">
      <c r="AE722" s="17"/>
    </row>
    <row r="723" ht="12">
      <c r="AE723" s="17"/>
    </row>
    <row r="724" ht="12">
      <c r="AE724" s="17"/>
    </row>
    <row r="725" ht="12">
      <c r="AE725" s="17"/>
    </row>
    <row r="726" ht="12">
      <c r="AE726" s="17"/>
    </row>
    <row r="727" ht="12">
      <c r="AE727" s="17"/>
    </row>
    <row r="728" ht="12">
      <c r="AE728" s="17"/>
    </row>
    <row r="729" ht="12">
      <c r="AE729" s="17"/>
    </row>
    <row r="730" ht="12">
      <c r="AE730" s="17"/>
    </row>
    <row r="731" ht="12">
      <c r="AE731" s="17"/>
    </row>
    <row r="732" ht="12">
      <c r="AE732" s="17"/>
    </row>
    <row r="733" ht="12">
      <c r="AE733" s="17"/>
    </row>
    <row r="734" ht="12">
      <c r="AE734" s="17"/>
    </row>
    <row r="735" ht="12">
      <c r="AE735" s="17"/>
    </row>
    <row r="736" ht="12">
      <c r="AE736" s="17"/>
    </row>
    <row r="737" ht="12">
      <c r="AE737" s="17"/>
    </row>
    <row r="738" ht="12">
      <c r="AE738" s="17"/>
    </row>
    <row r="739" ht="12">
      <c r="AE739" s="17"/>
    </row>
    <row r="740" ht="12">
      <c r="AE740" s="17"/>
    </row>
    <row r="741" ht="12">
      <c r="AE741" s="17"/>
    </row>
    <row r="742" ht="12">
      <c r="AE742" s="17"/>
    </row>
    <row r="743" ht="12">
      <c r="AE743" s="17"/>
    </row>
    <row r="744" ht="12">
      <c r="AE744" s="17"/>
    </row>
    <row r="745" ht="12">
      <c r="AE745" s="17"/>
    </row>
    <row r="746" ht="12">
      <c r="AE746" s="17"/>
    </row>
    <row r="747" ht="12">
      <c r="AE747" s="17"/>
    </row>
    <row r="748" ht="12">
      <c r="AE748" s="17"/>
    </row>
    <row r="749" ht="12">
      <c r="AE749" s="17"/>
    </row>
    <row r="750" ht="12">
      <c r="AE750" s="17"/>
    </row>
    <row r="751" ht="12">
      <c r="AE751" s="17"/>
    </row>
    <row r="752" ht="12">
      <c r="AE752" s="17"/>
    </row>
    <row r="753" ht="12">
      <c r="AE753" s="17"/>
    </row>
    <row r="754" ht="12">
      <c r="AE754" s="17"/>
    </row>
    <row r="755" ht="12">
      <c r="AE755" s="17"/>
    </row>
    <row r="756" ht="12">
      <c r="AE756" s="17"/>
    </row>
    <row r="757" ht="12">
      <c r="AE757" s="17"/>
    </row>
    <row r="758" ht="12">
      <c r="AE758" s="17"/>
    </row>
    <row r="759" ht="12">
      <c r="AE759" s="17"/>
    </row>
    <row r="760" ht="12">
      <c r="AE760" s="17"/>
    </row>
    <row r="761" ht="12">
      <c r="AE761" s="17"/>
    </row>
    <row r="762" ht="12">
      <c r="AE762" s="17"/>
    </row>
    <row r="763" ht="12">
      <c r="AE763" s="17"/>
    </row>
    <row r="764" ht="12">
      <c r="AE764" s="17"/>
    </row>
    <row r="765" ht="12">
      <c r="AE765" s="17"/>
    </row>
    <row r="766" ht="12">
      <c r="AE766" s="17"/>
    </row>
    <row r="767" ht="12">
      <c r="AE767" s="17"/>
    </row>
    <row r="768" ht="12">
      <c r="AE768" s="17"/>
    </row>
    <row r="769" ht="12">
      <c r="AE769" s="17"/>
    </row>
    <row r="770" ht="12">
      <c r="AE770" s="17"/>
    </row>
    <row r="771" ht="12">
      <c r="AE771" s="17"/>
    </row>
    <row r="772" ht="12">
      <c r="AE772" s="17"/>
    </row>
    <row r="773" ht="12">
      <c r="AE773" s="17"/>
    </row>
    <row r="774" ht="12">
      <c r="AE774" s="17"/>
    </row>
    <row r="775" ht="12">
      <c r="AE775" s="17"/>
    </row>
    <row r="776" ht="12">
      <c r="AE776" s="17"/>
    </row>
    <row r="777" ht="12">
      <c r="AE777" s="17"/>
    </row>
    <row r="778" ht="12">
      <c r="AE778" s="17"/>
    </row>
    <row r="779" ht="12">
      <c r="AE779" s="17"/>
    </row>
    <row r="780" ht="12">
      <c r="AE780" s="17"/>
    </row>
    <row r="781" ht="12">
      <c r="AE781" s="17"/>
    </row>
    <row r="782" ht="12">
      <c r="AE782" s="17"/>
    </row>
    <row r="783" ht="12">
      <c r="AE783" s="17"/>
    </row>
    <row r="784" ht="12">
      <c r="AE784" s="17"/>
    </row>
    <row r="785" ht="12">
      <c r="AE785" s="17"/>
    </row>
    <row r="786" ht="12">
      <c r="AE786" s="17"/>
    </row>
    <row r="787" ht="12">
      <c r="AE787" s="17"/>
    </row>
    <row r="788" ht="12">
      <c r="AE788" s="17"/>
    </row>
    <row r="789" ht="12">
      <c r="AE789" s="17"/>
    </row>
    <row r="790" ht="12">
      <c r="AE790" s="17"/>
    </row>
    <row r="791" ht="12">
      <c r="AE791" s="17"/>
    </row>
    <row r="792" ht="12">
      <c r="AE792" s="17"/>
    </row>
    <row r="793" ht="12">
      <c r="AE793" s="17"/>
    </row>
    <row r="794" ht="12">
      <c r="AE794" s="17"/>
    </row>
    <row r="795" ht="12">
      <c r="AE795" s="17"/>
    </row>
    <row r="796" ht="12">
      <c r="AE796" s="17"/>
    </row>
    <row r="797" ht="12">
      <c r="AE797" s="17"/>
    </row>
    <row r="798" ht="12">
      <c r="AE798" s="17"/>
    </row>
    <row r="799" ht="12">
      <c r="AE799" s="17"/>
    </row>
    <row r="800" ht="12">
      <c r="AE800" s="17"/>
    </row>
    <row r="801" ht="12">
      <c r="AE801" s="17"/>
    </row>
    <row r="802" ht="12">
      <c r="AE802" s="17"/>
    </row>
    <row r="803" ht="12">
      <c r="AE803" s="17"/>
    </row>
    <row r="804" ht="12">
      <c r="AE804" s="17"/>
    </row>
    <row r="805" ht="12">
      <c r="AE805" s="17"/>
    </row>
    <row r="806" ht="12">
      <c r="AE806" s="17"/>
    </row>
    <row r="807" ht="12">
      <c r="AE807" s="17"/>
    </row>
    <row r="808" ht="12">
      <c r="AE808" s="17"/>
    </row>
    <row r="809" ht="12">
      <c r="AE809" s="17"/>
    </row>
    <row r="810" ht="12">
      <c r="AE810" s="17"/>
    </row>
    <row r="811" ht="12">
      <c r="AE811" s="17"/>
    </row>
    <row r="812" ht="12">
      <c r="AE812" s="17"/>
    </row>
    <row r="813" ht="12">
      <c r="AE813" s="17"/>
    </row>
    <row r="814" ht="12">
      <c r="AE814" s="17"/>
    </row>
    <row r="815" ht="12">
      <c r="AE815" s="17"/>
    </row>
    <row r="816" ht="12">
      <c r="AE816" s="17"/>
    </row>
    <row r="817" ht="12">
      <c r="AE817" s="17"/>
    </row>
    <row r="818" ht="12">
      <c r="AE818" s="17"/>
    </row>
    <row r="819" ht="12">
      <c r="AE819" s="17"/>
    </row>
    <row r="820" ht="12">
      <c r="AE820" s="17"/>
    </row>
    <row r="821" ht="12">
      <c r="AE821" s="17"/>
    </row>
    <row r="822" ht="12">
      <c r="AE822" s="17"/>
    </row>
    <row r="823" ht="12">
      <c r="AE823" s="17"/>
    </row>
    <row r="824" ht="12">
      <c r="AE824" s="17"/>
    </row>
    <row r="825" ht="12">
      <c r="AE825" s="17"/>
    </row>
    <row r="826" ht="12">
      <c r="AE826" s="17"/>
    </row>
    <row r="827" ht="12">
      <c r="AE827" s="17"/>
    </row>
    <row r="828" ht="12">
      <c r="AE828" s="17"/>
    </row>
    <row r="829" ht="12">
      <c r="AE829" s="17"/>
    </row>
    <row r="830" ht="12">
      <c r="AE830" s="17"/>
    </row>
    <row r="831" ht="12">
      <c r="AE831" s="17"/>
    </row>
    <row r="832" ht="12">
      <c r="AE832" s="17"/>
    </row>
    <row r="833" ht="12">
      <c r="AE833" s="17"/>
    </row>
    <row r="834" ht="12">
      <c r="AE834" s="17"/>
    </row>
    <row r="835" ht="12">
      <c r="AE835" s="17"/>
    </row>
    <row r="836" ht="12">
      <c r="AE836" s="17"/>
    </row>
    <row r="837" ht="12">
      <c r="AE837" s="17"/>
    </row>
    <row r="838" ht="12">
      <c r="AE838" s="17"/>
    </row>
    <row r="839" ht="12">
      <c r="AE839" s="17"/>
    </row>
    <row r="840" ht="12">
      <c r="AE840" s="17"/>
    </row>
    <row r="841" ht="12">
      <c r="AE841" s="17"/>
    </row>
    <row r="842" ht="12">
      <c r="AE842" s="17"/>
    </row>
    <row r="843" ht="12">
      <c r="AE843" s="17"/>
    </row>
    <row r="844" ht="12">
      <c r="AE844" s="17"/>
    </row>
    <row r="845" ht="12">
      <c r="AE845" s="17"/>
    </row>
    <row r="846" ht="12">
      <c r="AE846" s="17"/>
    </row>
    <row r="847" ht="12">
      <c r="AE847" s="17"/>
    </row>
    <row r="848" ht="12">
      <c r="AE848" s="17"/>
    </row>
    <row r="849" ht="12">
      <c r="AE849" s="17"/>
    </row>
    <row r="850" ht="12">
      <c r="AE850" s="17"/>
    </row>
    <row r="851" ht="12">
      <c r="AE851" s="17"/>
    </row>
    <row r="852" ht="12">
      <c r="AE852" s="17"/>
    </row>
    <row r="853" ht="12">
      <c r="AE853" s="17"/>
    </row>
    <row r="854" ht="12">
      <c r="AE854" s="17"/>
    </row>
    <row r="855" ht="12">
      <c r="AE855" s="17"/>
    </row>
    <row r="856" ht="12">
      <c r="AE856" s="17"/>
    </row>
    <row r="857" ht="12">
      <c r="AE857" s="17"/>
    </row>
    <row r="858" ht="12">
      <c r="AE858" s="17"/>
    </row>
    <row r="859" ht="12">
      <c r="AE859" s="17"/>
    </row>
    <row r="860" ht="12">
      <c r="AE860" s="17"/>
    </row>
    <row r="861" ht="12">
      <c r="AE861" s="17"/>
    </row>
    <row r="862" ht="12">
      <c r="AE862" s="17"/>
    </row>
    <row r="863" ht="12">
      <c r="AE863" s="17"/>
    </row>
    <row r="864" ht="12">
      <c r="AE864" s="17"/>
    </row>
    <row r="865" ht="12">
      <c r="AE865" s="17"/>
    </row>
    <row r="866" ht="12">
      <c r="AE866" s="17"/>
    </row>
    <row r="867" ht="12">
      <c r="AE867" s="17"/>
    </row>
    <row r="868" ht="12">
      <c r="AE868" s="17"/>
    </row>
    <row r="869" ht="12">
      <c r="AE869" s="17"/>
    </row>
    <row r="870" ht="12">
      <c r="AE870" s="17"/>
    </row>
    <row r="871" ht="12">
      <c r="AE871" s="17"/>
    </row>
    <row r="872" ht="12">
      <c r="AE872" s="17"/>
    </row>
    <row r="873" ht="12">
      <c r="AE873" s="17"/>
    </row>
    <row r="874" ht="12">
      <c r="AE874" s="17"/>
    </row>
    <row r="875" ht="12">
      <c r="AE875" s="17"/>
    </row>
    <row r="876" ht="12">
      <c r="AE876" s="17"/>
    </row>
    <row r="877" ht="12">
      <c r="AE877" s="17"/>
    </row>
    <row r="878" ht="12">
      <c r="AE878" s="17"/>
    </row>
    <row r="879" ht="12">
      <c r="AE879" s="17"/>
    </row>
    <row r="880" ht="12">
      <c r="AE880" s="17"/>
    </row>
    <row r="881" ht="12">
      <c r="AE881" s="17"/>
    </row>
    <row r="882" ht="12">
      <c r="AE882" s="17"/>
    </row>
    <row r="883" ht="12">
      <c r="AE883" s="17"/>
    </row>
    <row r="884" ht="12">
      <c r="AE884" s="17"/>
    </row>
    <row r="885" ht="12">
      <c r="AE885" s="17"/>
    </row>
    <row r="886" ht="12">
      <c r="AE886" s="17"/>
    </row>
    <row r="887" ht="12">
      <c r="AE887" s="17"/>
    </row>
    <row r="888" ht="12">
      <c r="AE888" s="17"/>
    </row>
    <row r="889" ht="12">
      <c r="AE889" s="17"/>
    </row>
    <row r="890" ht="12">
      <c r="AE890" s="17"/>
    </row>
    <row r="891" ht="12">
      <c r="AE891" s="17"/>
    </row>
    <row r="892" ht="12">
      <c r="AE892" s="17"/>
    </row>
    <row r="893" ht="12">
      <c r="AE893" s="17"/>
    </row>
    <row r="894" ht="12">
      <c r="AE894" s="17"/>
    </row>
    <row r="895" ht="12">
      <c r="AE895" s="17"/>
    </row>
    <row r="896" ht="12">
      <c r="AE896" s="17"/>
    </row>
    <row r="897" ht="12">
      <c r="AE897" s="17"/>
    </row>
    <row r="898" ht="12">
      <c r="AE898" s="17"/>
    </row>
    <row r="899" ht="12">
      <c r="AE899" s="17"/>
    </row>
    <row r="900" ht="12">
      <c r="AE900" s="17"/>
    </row>
    <row r="901" ht="12">
      <c r="AE901" s="17"/>
    </row>
    <row r="902" ht="12">
      <c r="AE902" s="17"/>
    </row>
    <row r="903" ht="12">
      <c r="AE903" s="17"/>
    </row>
    <row r="904" ht="12">
      <c r="AE904" s="17"/>
    </row>
    <row r="905" ht="12">
      <c r="AE905" s="17"/>
    </row>
    <row r="906" ht="12">
      <c r="AE906" s="17"/>
    </row>
    <row r="907" ht="12">
      <c r="AE907" s="17"/>
    </row>
    <row r="908" ht="12">
      <c r="AE908" s="17"/>
    </row>
    <row r="909" ht="12">
      <c r="AE909" s="17"/>
    </row>
    <row r="910" ht="12">
      <c r="AE910" s="17"/>
    </row>
    <row r="911" ht="12">
      <c r="AE911" s="17"/>
    </row>
    <row r="912" ht="12">
      <c r="AE912" s="17"/>
    </row>
    <row r="913" ht="12">
      <c r="AE913" s="17"/>
    </row>
    <row r="914" ht="12">
      <c r="AE914" s="17"/>
    </row>
    <row r="915" ht="12">
      <c r="AE915" s="17"/>
    </row>
    <row r="916" ht="12">
      <c r="AE916" s="17"/>
    </row>
    <row r="917" ht="12">
      <c r="AE917" s="17"/>
    </row>
    <row r="918" ht="12">
      <c r="AE918" s="17"/>
    </row>
    <row r="919" ht="12">
      <c r="AE919" s="17"/>
    </row>
    <row r="920" ht="12">
      <c r="AE920" s="17"/>
    </row>
    <row r="921" ht="12">
      <c r="AE921" s="17"/>
    </row>
    <row r="922" ht="12">
      <c r="AE922" s="17"/>
    </row>
    <row r="923" ht="12">
      <c r="AE923" s="17"/>
    </row>
    <row r="924" ht="12">
      <c r="AE924" s="17"/>
    </row>
    <row r="925" ht="12">
      <c r="AE925" s="17"/>
    </row>
    <row r="926" ht="12">
      <c r="AE926" s="17"/>
    </row>
    <row r="927" ht="12">
      <c r="AE927" s="17"/>
    </row>
    <row r="928" ht="12">
      <c r="AE928" s="17"/>
    </row>
    <row r="929" ht="12">
      <c r="AE929" s="17"/>
    </row>
    <row r="930" ht="12">
      <c r="AE930" s="17"/>
    </row>
    <row r="931" ht="12">
      <c r="AE931" s="17"/>
    </row>
    <row r="932" ht="12">
      <c r="AE932" s="17"/>
    </row>
    <row r="933" ht="12">
      <c r="AE933" s="17"/>
    </row>
    <row r="934" ht="12">
      <c r="AE934" s="17"/>
    </row>
    <row r="935" ht="12">
      <c r="AE935" s="17"/>
    </row>
    <row r="936" ht="12">
      <c r="AE936" s="17"/>
    </row>
    <row r="937" ht="12">
      <c r="AE937" s="17"/>
    </row>
    <row r="938" ht="12">
      <c r="AE938" s="17"/>
    </row>
    <row r="939" ht="12">
      <c r="AE939" s="17"/>
    </row>
    <row r="940" ht="12">
      <c r="AE940" s="17"/>
    </row>
    <row r="941" ht="12">
      <c r="AE941" s="17"/>
    </row>
    <row r="942" ht="12">
      <c r="AE942" s="17"/>
    </row>
    <row r="943" ht="12">
      <c r="AE943" s="17"/>
    </row>
    <row r="944" ht="12">
      <c r="AE944" s="17"/>
    </row>
    <row r="945" ht="12">
      <c r="AE945" s="17"/>
    </row>
    <row r="946" ht="12">
      <c r="AE946" s="17"/>
    </row>
    <row r="947" ht="12">
      <c r="AE947" s="17"/>
    </row>
    <row r="948" ht="12">
      <c r="AE948" s="17"/>
    </row>
    <row r="949" ht="12">
      <c r="AE949" s="17"/>
    </row>
    <row r="950" ht="12">
      <c r="AE950" s="17"/>
    </row>
    <row r="951" ht="12">
      <c r="AE951" s="17"/>
    </row>
    <row r="952" ht="12">
      <c r="AE952" s="17"/>
    </row>
    <row r="953" ht="12">
      <c r="AE953" s="17"/>
    </row>
    <row r="954" ht="12">
      <c r="AE954" s="17"/>
    </row>
    <row r="955" ht="12">
      <c r="AE955" s="17"/>
    </row>
    <row r="956" ht="12">
      <c r="AE956" s="17"/>
    </row>
    <row r="957" ht="12">
      <c r="AE957" s="17"/>
    </row>
    <row r="958" ht="12">
      <c r="AE958" s="17"/>
    </row>
    <row r="959" ht="12">
      <c r="AE959" s="17"/>
    </row>
    <row r="960" ht="12">
      <c r="AE960" s="17"/>
    </row>
    <row r="961" ht="12">
      <c r="AE961" s="17"/>
    </row>
    <row r="962" ht="12">
      <c r="AE962" s="17"/>
    </row>
    <row r="963" ht="12">
      <c r="AE963" s="17"/>
    </row>
    <row r="964" ht="12">
      <c r="AE964" s="17"/>
    </row>
    <row r="965" ht="12">
      <c r="AE965" s="17"/>
    </row>
    <row r="966" ht="12">
      <c r="AE966" s="17"/>
    </row>
    <row r="967" ht="12">
      <c r="AE967" s="17"/>
    </row>
    <row r="968" ht="12">
      <c r="AE968" s="17"/>
    </row>
    <row r="969" ht="12">
      <c r="AE969" s="17"/>
    </row>
    <row r="970" ht="12">
      <c r="AE970" s="17"/>
    </row>
    <row r="971" ht="12">
      <c r="AE971" s="17"/>
    </row>
    <row r="972" ht="12">
      <c r="AE972" s="17"/>
    </row>
    <row r="973" ht="12">
      <c r="AE973" s="17"/>
    </row>
    <row r="974" ht="12">
      <c r="AE974" s="17"/>
    </row>
    <row r="975" ht="12">
      <c r="AE975" s="17"/>
    </row>
    <row r="976" ht="12">
      <c r="AE976" s="17"/>
    </row>
    <row r="977" ht="12">
      <c r="AE977" s="17"/>
    </row>
    <row r="978" ht="12">
      <c r="AE978" s="17"/>
    </row>
    <row r="979" ht="12">
      <c r="AE979" s="17"/>
    </row>
    <row r="980" ht="12">
      <c r="AE980" s="17"/>
    </row>
    <row r="981" ht="12">
      <c r="AE981" s="17"/>
    </row>
    <row r="982" ht="12">
      <c r="AE982" s="17"/>
    </row>
    <row r="983" ht="12">
      <c r="AE983" s="17"/>
    </row>
    <row r="984" ht="12">
      <c r="AE984" s="17"/>
    </row>
    <row r="985" ht="12">
      <c r="AE985" s="17"/>
    </row>
    <row r="986" ht="12">
      <c r="AE986" s="17"/>
    </row>
    <row r="987" ht="12">
      <c r="AE987" s="17"/>
    </row>
    <row r="988" ht="12">
      <c r="AE988" s="17"/>
    </row>
    <row r="989" ht="12">
      <c r="AE989" s="17"/>
    </row>
    <row r="990" ht="12">
      <c r="AE990" s="17"/>
    </row>
    <row r="991" ht="12">
      <c r="AE991" s="17"/>
    </row>
    <row r="992" ht="12">
      <c r="AE992" s="17"/>
    </row>
    <row r="993" ht="12">
      <c r="AE993" s="17"/>
    </row>
    <row r="994" ht="12">
      <c r="AE994" s="17"/>
    </row>
    <row r="995" ht="12">
      <c r="AE995" s="17"/>
    </row>
    <row r="996" ht="12">
      <c r="AE996" s="17"/>
    </row>
    <row r="997" ht="12">
      <c r="AE997" s="17"/>
    </row>
    <row r="998" ht="12">
      <c r="AE998" s="17"/>
    </row>
    <row r="999" ht="12">
      <c r="AE999" s="17"/>
    </row>
    <row r="1000" ht="12">
      <c r="AE1000" s="17"/>
    </row>
    <row r="1001" ht="12">
      <c r="AE1001" s="17"/>
    </row>
    <row r="1002" ht="12">
      <c r="AE1002" s="17"/>
    </row>
    <row r="1003" ht="12">
      <c r="AE1003" s="17"/>
    </row>
    <row r="1004" ht="12">
      <c r="AE1004" s="17"/>
    </row>
    <row r="1005" ht="12">
      <c r="AE1005" s="17"/>
    </row>
    <row r="1006" ht="12">
      <c r="AE1006" s="17"/>
    </row>
    <row r="1007" ht="12">
      <c r="AE1007" s="17"/>
    </row>
    <row r="1008" ht="12">
      <c r="AE1008" s="17"/>
    </row>
    <row r="1009" ht="12">
      <c r="AE1009" s="17"/>
    </row>
    <row r="1010" ht="12">
      <c r="AE1010" s="17"/>
    </row>
    <row r="1011" ht="12">
      <c r="AE1011" s="17"/>
    </row>
    <row r="1012" ht="12">
      <c r="AE1012" s="17"/>
    </row>
    <row r="1013" ht="12">
      <c r="AE1013" s="17"/>
    </row>
    <row r="1014" ht="12">
      <c r="AE1014" s="17"/>
    </row>
    <row r="1015" ht="12">
      <c r="AE1015" s="17"/>
    </row>
    <row r="1016" ht="12">
      <c r="AE1016" s="17"/>
    </row>
    <row r="1017" ht="12">
      <c r="AE1017" s="17"/>
    </row>
    <row r="1018" ht="12">
      <c r="AE1018" s="17"/>
    </row>
    <row r="1019" ht="12">
      <c r="AE1019" s="17"/>
    </row>
    <row r="1020" ht="12">
      <c r="AE1020" s="17"/>
    </row>
    <row r="1021" ht="12">
      <c r="AE1021" s="17"/>
    </row>
    <row r="1022" ht="12">
      <c r="AE1022" s="17"/>
    </row>
    <row r="1023" ht="12">
      <c r="AE1023" s="17"/>
    </row>
    <row r="1024" ht="12">
      <c r="AE1024" s="17"/>
    </row>
    <row r="1025" ht="12">
      <c r="AE1025" s="17"/>
    </row>
    <row r="1026" ht="12">
      <c r="AE1026" s="17"/>
    </row>
    <row r="1027" ht="12">
      <c r="AE1027" s="17"/>
    </row>
    <row r="1028" ht="12">
      <c r="AE1028" s="17"/>
    </row>
    <row r="1029" ht="12">
      <c r="AE1029" s="17"/>
    </row>
    <row r="1030" ht="12">
      <c r="AE1030" s="17"/>
    </row>
    <row r="1031" ht="12">
      <c r="AE1031" s="17"/>
    </row>
    <row r="1032" ht="12">
      <c r="AE1032" s="17"/>
    </row>
    <row r="1033" ht="12">
      <c r="AE1033" s="17"/>
    </row>
    <row r="1034" ht="12">
      <c r="AE1034" s="17"/>
    </row>
    <row r="1035" ht="12">
      <c r="AE1035" s="17"/>
    </row>
    <row r="1036" ht="12">
      <c r="AE1036" s="17"/>
    </row>
    <row r="1037" ht="12">
      <c r="AE1037" s="17"/>
    </row>
    <row r="1038" ht="12">
      <c r="AE1038" s="17"/>
    </row>
    <row r="1039" ht="12">
      <c r="AE1039" s="17"/>
    </row>
    <row r="1040" ht="12">
      <c r="AE1040" s="17"/>
    </row>
    <row r="1041" ht="12">
      <c r="AE1041" s="17"/>
    </row>
    <row r="1042" ht="12">
      <c r="AE1042" s="17"/>
    </row>
    <row r="1043" ht="12">
      <c r="AE1043" s="17"/>
    </row>
    <row r="1044" ht="12">
      <c r="AE1044" s="17"/>
    </row>
    <row r="1045" ht="12">
      <c r="AE1045" s="17"/>
    </row>
    <row r="1046" ht="12">
      <c r="AE1046" s="17"/>
    </row>
    <row r="1047" ht="12">
      <c r="AE1047" s="17"/>
    </row>
    <row r="1048" ht="12">
      <c r="AE1048" s="17"/>
    </row>
    <row r="1049" ht="12">
      <c r="AE1049" s="17"/>
    </row>
    <row r="1050" ht="12">
      <c r="AE1050" s="17"/>
    </row>
    <row r="1051" ht="12">
      <c r="AE1051" s="17"/>
    </row>
    <row r="1052" ht="12">
      <c r="AE1052" s="17"/>
    </row>
    <row r="1053" ht="12">
      <c r="AE1053" s="17"/>
    </row>
    <row r="1054" ht="12">
      <c r="AE1054" s="17"/>
    </row>
    <row r="1055" ht="12">
      <c r="AE1055" s="17"/>
    </row>
    <row r="1056" ht="12">
      <c r="AE1056" s="17"/>
    </row>
    <row r="1057" ht="12">
      <c r="AE1057" s="17"/>
    </row>
    <row r="1058" ht="12">
      <c r="AE1058" s="17"/>
    </row>
    <row r="1059" ht="12">
      <c r="AE1059" s="17"/>
    </row>
    <row r="1060" ht="12">
      <c r="AE1060" s="17"/>
    </row>
    <row r="1061" ht="12">
      <c r="AE1061" s="17"/>
    </row>
    <row r="1062" ht="12">
      <c r="AE1062" s="17"/>
    </row>
    <row r="1063" ht="12">
      <c r="AE1063" s="17"/>
    </row>
    <row r="1064" ht="12">
      <c r="AE1064" s="17"/>
    </row>
    <row r="1065" ht="12">
      <c r="AE1065" s="17"/>
    </row>
    <row r="1066" ht="12">
      <c r="AE1066" s="17"/>
    </row>
    <row r="1067" ht="12">
      <c r="AE1067" s="17"/>
    </row>
    <row r="1068" ht="12">
      <c r="AE1068" s="17"/>
    </row>
    <row r="1069" ht="12">
      <c r="AE1069" s="17"/>
    </row>
    <row r="1070" ht="12">
      <c r="AE1070" s="17"/>
    </row>
    <row r="1071" ht="12">
      <c r="AE1071" s="17"/>
    </row>
    <row r="1072" ht="12">
      <c r="AE1072" s="17"/>
    </row>
    <row r="1073" ht="12">
      <c r="AE1073" s="17"/>
    </row>
    <row r="1074" ht="12">
      <c r="AE1074" s="17"/>
    </row>
    <row r="1075" ht="12">
      <c r="AE1075" s="17"/>
    </row>
    <row r="1076" ht="12">
      <c r="AE1076" s="17"/>
    </row>
    <row r="1077" ht="12">
      <c r="AE1077" s="17"/>
    </row>
    <row r="1078" ht="12">
      <c r="AE1078" s="17"/>
    </row>
    <row r="1079" ht="12">
      <c r="AE1079" s="17"/>
    </row>
    <row r="1080" ht="12">
      <c r="AE1080" s="17"/>
    </row>
    <row r="1081" ht="12">
      <c r="AE1081" s="17"/>
    </row>
    <row r="1082" ht="12">
      <c r="AE1082" s="17"/>
    </row>
    <row r="1083" ht="12">
      <c r="AE1083" s="17"/>
    </row>
    <row r="1084" ht="12">
      <c r="AE1084" s="17"/>
    </row>
    <row r="1085" ht="12">
      <c r="AE1085" s="17"/>
    </row>
    <row r="1086" ht="12">
      <c r="AE1086" s="17"/>
    </row>
    <row r="1087" ht="12">
      <c r="AE1087" s="17"/>
    </row>
    <row r="1088" ht="12">
      <c r="AE1088" s="17"/>
    </row>
    <row r="1089" ht="12">
      <c r="AE1089" s="17"/>
    </row>
    <row r="1090" ht="12">
      <c r="AE1090" s="17"/>
    </row>
    <row r="1091" ht="12">
      <c r="AE1091" s="17"/>
    </row>
    <row r="1092" ht="12">
      <c r="AE1092" s="17"/>
    </row>
    <row r="1093" ht="12">
      <c r="AE1093" s="17"/>
    </row>
    <row r="1094" ht="12">
      <c r="AE1094" s="17"/>
    </row>
    <row r="1095" ht="12">
      <c r="AE1095" s="17"/>
    </row>
    <row r="1096" ht="12">
      <c r="AE1096" s="17"/>
    </row>
    <row r="1097" ht="12">
      <c r="AE1097" s="17"/>
    </row>
    <row r="1098" ht="12">
      <c r="AE1098" s="17"/>
    </row>
    <row r="1099" ht="12">
      <c r="AE1099" s="17"/>
    </row>
    <row r="1100" ht="12">
      <c r="AE1100" s="17"/>
    </row>
    <row r="1101" ht="12">
      <c r="AE1101" s="17"/>
    </row>
    <row r="1102" ht="12">
      <c r="AE1102" s="17"/>
    </row>
    <row r="1103" ht="12">
      <c r="AE1103" s="17"/>
    </row>
    <row r="1104" ht="12">
      <c r="AE1104" s="17"/>
    </row>
    <row r="1105" ht="12">
      <c r="AE1105" s="17"/>
    </row>
    <row r="1106" ht="12">
      <c r="AE1106" s="17"/>
    </row>
    <row r="1107" ht="12">
      <c r="AE1107" s="17"/>
    </row>
    <row r="1108" ht="12">
      <c r="AE1108" s="17"/>
    </row>
    <row r="1109" ht="12">
      <c r="AE1109" s="17"/>
    </row>
    <row r="1110" ht="12">
      <c r="AE1110" s="17"/>
    </row>
    <row r="1111" ht="12">
      <c r="AE1111" s="17"/>
    </row>
    <row r="1112" ht="12">
      <c r="AE1112" s="17"/>
    </row>
    <row r="1113" ht="12">
      <c r="AE1113" s="17"/>
    </row>
    <row r="1114" ht="12">
      <c r="AE1114" s="17"/>
    </row>
    <row r="1115" ht="12">
      <c r="AE1115" s="17"/>
    </row>
    <row r="1116" ht="12">
      <c r="AE1116" s="17"/>
    </row>
    <row r="1117" ht="12">
      <c r="AE1117" s="17"/>
    </row>
    <row r="1118" ht="12">
      <c r="AE1118" s="17"/>
    </row>
    <row r="1119" ht="12">
      <c r="AE1119" s="17"/>
    </row>
    <row r="1120" ht="12">
      <c r="AE1120" s="17"/>
    </row>
    <row r="1121" ht="12">
      <c r="AE1121" s="17"/>
    </row>
    <row r="1122" ht="12">
      <c r="AE1122" s="17"/>
    </row>
    <row r="1123" ht="12">
      <c r="AE1123" s="17"/>
    </row>
    <row r="1124" ht="12">
      <c r="AE1124" s="17"/>
    </row>
    <row r="1125" ht="12">
      <c r="AE1125" s="17"/>
    </row>
    <row r="1126" ht="12">
      <c r="AE1126" s="17"/>
    </row>
    <row r="1127" ht="12">
      <c r="AE1127" s="17"/>
    </row>
    <row r="1128" ht="12">
      <c r="AE1128" s="17"/>
    </row>
    <row r="1129" ht="12">
      <c r="AE1129" s="17"/>
    </row>
    <row r="1130" ht="12">
      <c r="AE1130" s="17"/>
    </row>
    <row r="1131" ht="12">
      <c r="AE1131" s="17"/>
    </row>
    <row r="1132" ht="12">
      <c r="AE1132" s="17"/>
    </row>
    <row r="1133" ht="12">
      <c r="AE1133" s="17"/>
    </row>
    <row r="1134" ht="12">
      <c r="AE1134" s="17"/>
    </row>
    <row r="1135" ht="12">
      <c r="AE1135" s="17"/>
    </row>
    <row r="1136" ht="12">
      <c r="AE1136" s="17"/>
    </row>
    <row r="1137" ht="12">
      <c r="AE1137" s="17"/>
    </row>
    <row r="1138" ht="12">
      <c r="AE1138" s="17"/>
    </row>
    <row r="1139" ht="12">
      <c r="AE1139" s="17"/>
    </row>
    <row r="1140" ht="12">
      <c r="AE1140" s="17"/>
    </row>
    <row r="1141" ht="12">
      <c r="AE1141" s="17"/>
    </row>
    <row r="1142" ht="12">
      <c r="AE1142" s="17"/>
    </row>
    <row r="1143" ht="12">
      <c r="AE1143" s="17"/>
    </row>
    <row r="1144" ht="12">
      <c r="AE1144" s="17"/>
    </row>
    <row r="1145" ht="12">
      <c r="AE1145" s="17"/>
    </row>
    <row r="1146" ht="12">
      <c r="AE1146" s="17"/>
    </row>
    <row r="1147" ht="12">
      <c r="AE1147" s="17"/>
    </row>
    <row r="1148" ht="12">
      <c r="AE1148" s="17"/>
    </row>
    <row r="1149" ht="12">
      <c r="AE1149" s="17"/>
    </row>
    <row r="1150" ht="12">
      <c r="AE1150" s="17"/>
    </row>
    <row r="1151" ht="12">
      <c r="AE1151" s="17"/>
    </row>
    <row r="1152" ht="12">
      <c r="AE1152" s="17"/>
    </row>
    <row r="1153" ht="12">
      <c r="AE1153" s="17"/>
    </row>
    <row r="1154" ht="12">
      <c r="AE1154" s="17"/>
    </row>
    <row r="1155" ht="12">
      <c r="AE1155" s="17"/>
    </row>
    <row r="1156" ht="12">
      <c r="AE1156" s="17"/>
    </row>
    <row r="1157" ht="12">
      <c r="AE1157" s="17"/>
    </row>
    <row r="1158" ht="12">
      <c r="AE1158" s="17"/>
    </row>
    <row r="1159" ht="12">
      <c r="AE1159" s="17"/>
    </row>
    <row r="1160" ht="12">
      <c r="AE1160" s="17"/>
    </row>
    <row r="1161" ht="12">
      <c r="AE1161" s="17"/>
    </row>
    <row r="1162" ht="12">
      <c r="AE1162" s="17"/>
    </row>
    <row r="1163" ht="12">
      <c r="AE1163" s="17"/>
    </row>
    <row r="1164" ht="12">
      <c r="AE1164" s="17"/>
    </row>
    <row r="1165" ht="12">
      <c r="AE1165" s="17"/>
    </row>
    <row r="1166" ht="12">
      <c r="AE1166" s="17"/>
    </row>
    <row r="1167" ht="12">
      <c r="AE1167" s="17"/>
    </row>
    <row r="1168" ht="12">
      <c r="AE1168" s="17"/>
    </row>
    <row r="1169" ht="12">
      <c r="AE1169" s="17"/>
    </row>
    <row r="1170" ht="12">
      <c r="AE1170" s="17"/>
    </row>
    <row r="1171" ht="12">
      <c r="AE1171" s="17"/>
    </row>
    <row r="1172" ht="12">
      <c r="AE1172" s="17"/>
    </row>
    <row r="1173" ht="12">
      <c r="AE1173" s="17"/>
    </row>
    <row r="1174" ht="12">
      <c r="AE1174" s="17"/>
    </row>
    <row r="1175" ht="12">
      <c r="AE1175" s="17"/>
    </row>
    <row r="1176" ht="12">
      <c r="AE1176" s="17"/>
    </row>
    <row r="1177" ht="12">
      <c r="AE1177" s="17"/>
    </row>
    <row r="1178" ht="12">
      <c r="AE1178" s="17"/>
    </row>
    <row r="1179" ht="12">
      <c r="AE1179" s="17"/>
    </row>
    <row r="1180" ht="12">
      <c r="AE1180" s="17"/>
    </row>
    <row r="1181" ht="12">
      <c r="AE1181" s="17"/>
    </row>
    <row r="1182" ht="12">
      <c r="AE1182" s="17"/>
    </row>
    <row r="1183" ht="12">
      <c r="AE1183" s="17"/>
    </row>
    <row r="1184" ht="12">
      <c r="AE1184" s="17"/>
    </row>
    <row r="1185" ht="12">
      <c r="AE1185" s="17"/>
    </row>
    <row r="1186" ht="12">
      <c r="AE1186" s="17"/>
    </row>
    <row r="1187" ht="12">
      <c r="AE1187" s="17"/>
    </row>
    <row r="1188" ht="12">
      <c r="AE1188" s="17"/>
    </row>
    <row r="1189" ht="12">
      <c r="AE1189" s="17"/>
    </row>
    <row r="1190" ht="12">
      <c r="AE1190" s="17"/>
    </row>
    <row r="1191" ht="12">
      <c r="AE1191" s="17"/>
    </row>
    <row r="1192" ht="12">
      <c r="AE1192" s="17"/>
    </row>
    <row r="1193" ht="12">
      <c r="AE1193" s="17"/>
    </row>
    <row r="1194" ht="12">
      <c r="AE1194" s="17"/>
    </row>
    <row r="1195" ht="12">
      <c r="AE1195" s="17"/>
    </row>
    <row r="1196" ht="12">
      <c r="AE1196" s="17"/>
    </row>
    <row r="1197" ht="12">
      <c r="AE1197" s="17"/>
    </row>
    <row r="1198" ht="12">
      <c r="AE1198" s="17"/>
    </row>
    <row r="1199" ht="12">
      <c r="AE1199" s="17"/>
    </row>
    <row r="1200" ht="12">
      <c r="AE1200" s="17"/>
    </row>
    <row r="1201" ht="12">
      <c r="AE1201" s="17"/>
    </row>
    <row r="1202" ht="12">
      <c r="AE1202" s="17"/>
    </row>
    <row r="1203" ht="12">
      <c r="AE1203" s="17"/>
    </row>
    <row r="1204" ht="12">
      <c r="AE1204" s="17"/>
    </row>
    <row r="1205" ht="12">
      <c r="AE1205" s="17"/>
    </row>
    <row r="1206" ht="12">
      <c r="AE1206" s="17"/>
    </row>
    <row r="1207" ht="12">
      <c r="AE1207" s="17"/>
    </row>
    <row r="1208" ht="12">
      <c r="AE1208" s="17"/>
    </row>
    <row r="1209" ht="12">
      <c r="AE1209" s="17"/>
    </row>
    <row r="1210" ht="12">
      <c r="AE1210" s="17"/>
    </row>
    <row r="1211" ht="12">
      <c r="AE1211" s="17"/>
    </row>
    <row r="1212" ht="12">
      <c r="AE1212" s="17"/>
    </row>
    <row r="1213" ht="12">
      <c r="AE1213" s="17"/>
    </row>
    <row r="1214" ht="12">
      <c r="AE1214" s="17"/>
    </row>
    <row r="1215" ht="12">
      <c r="AE1215" s="17"/>
    </row>
    <row r="1216" ht="12">
      <c r="AE1216" s="17"/>
    </row>
    <row r="1217" ht="12">
      <c r="AE1217" s="17"/>
    </row>
    <row r="1218" ht="12">
      <c r="AE1218" s="17"/>
    </row>
    <row r="1219" ht="12">
      <c r="AE1219" s="17"/>
    </row>
    <row r="1220" ht="12">
      <c r="AE1220" s="17"/>
    </row>
    <row r="1221" ht="12">
      <c r="AE1221" s="17"/>
    </row>
    <row r="1222" ht="12">
      <c r="AE1222" s="17"/>
    </row>
    <row r="1223" ht="12">
      <c r="AE1223" s="17"/>
    </row>
    <row r="1224" ht="12">
      <c r="AE1224" s="17"/>
    </row>
    <row r="1225" ht="12">
      <c r="AE1225" s="17"/>
    </row>
    <row r="1226" ht="12">
      <c r="AE1226" s="17"/>
    </row>
    <row r="1227" ht="12">
      <c r="AE1227" s="17"/>
    </row>
    <row r="1228" ht="12">
      <c r="AE1228" s="17"/>
    </row>
    <row r="1229" ht="12">
      <c r="AE1229" s="17"/>
    </row>
    <row r="1230" ht="12">
      <c r="AE1230" s="17"/>
    </row>
    <row r="1231" ht="12">
      <c r="AE1231" s="17"/>
    </row>
    <row r="1232" ht="12">
      <c r="AE1232" s="17"/>
    </row>
    <row r="1233" ht="12">
      <c r="AE1233" s="17"/>
    </row>
    <row r="1234" ht="12">
      <c r="AE1234" s="17"/>
    </row>
    <row r="1235" ht="12">
      <c r="AE1235" s="17"/>
    </row>
    <row r="1236" ht="12">
      <c r="AE1236" s="17"/>
    </row>
    <row r="1237" ht="12">
      <c r="AE1237" s="17"/>
    </row>
    <row r="1238" ht="12">
      <c r="AE1238" s="17"/>
    </row>
    <row r="1239" ht="12">
      <c r="AE1239" s="17"/>
    </row>
    <row r="1240" ht="12">
      <c r="AE1240" s="17"/>
    </row>
    <row r="1241" ht="12">
      <c r="AE1241" s="17"/>
    </row>
    <row r="1242" ht="12">
      <c r="AE1242" s="17"/>
    </row>
    <row r="1243" ht="12">
      <c r="AE1243" s="17"/>
    </row>
    <row r="1244" ht="12">
      <c r="AE1244" s="17"/>
    </row>
    <row r="1245" ht="12">
      <c r="AE1245" s="17"/>
    </row>
    <row r="1246" ht="12">
      <c r="AE1246" s="17"/>
    </row>
    <row r="1247" ht="12">
      <c r="AE1247" s="17"/>
    </row>
    <row r="1248" ht="12">
      <c r="AE1248" s="17"/>
    </row>
    <row r="1249" ht="12">
      <c r="AE1249" s="17"/>
    </row>
    <row r="1250" ht="12">
      <c r="AE1250" s="17"/>
    </row>
    <row r="1251" ht="12">
      <c r="AE1251" s="17"/>
    </row>
    <row r="1252" ht="12">
      <c r="AE1252" s="17"/>
    </row>
    <row r="1253" ht="12">
      <c r="AE1253" s="17"/>
    </row>
    <row r="1254" ht="12">
      <c r="AE1254" s="17"/>
    </row>
    <row r="1255" ht="12">
      <c r="AE1255" s="17"/>
    </row>
    <row r="1256" ht="12">
      <c r="AE1256" s="17"/>
    </row>
    <row r="1257" ht="12">
      <c r="AE1257" s="17"/>
    </row>
    <row r="1258" ht="12">
      <c r="AE1258" s="17"/>
    </row>
    <row r="1259" ht="12">
      <c r="AE1259" s="17"/>
    </row>
    <row r="1260" ht="12">
      <c r="AE1260" s="17"/>
    </row>
    <row r="1261" ht="12">
      <c r="AE1261" s="17"/>
    </row>
    <row r="1262" ht="12">
      <c r="AE1262" s="17"/>
    </row>
    <row r="1263" ht="12">
      <c r="AE1263" s="17"/>
    </row>
    <row r="1264" ht="12">
      <c r="AE1264" s="17"/>
    </row>
    <row r="1265" ht="12">
      <c r="AE1265" s="17"/>
    </row>
    <row r="1266" ht="12">
      <c r="AE1266" s="17"/>
    </row>
    <row r="1267" ht="12">
      <c r="AE1267" s="17"/>
    </row>
    <row r="1268" ht="12">
      <c r="AE1268" s="17"/>
    </row>
    <row r="1269" ht="12">
      <c r="AE1269" s="17"/>
    </row>
    <row r="1270" ht="12">
      <c r="AE1270" s="17"/>
    </row>
    <row r="1271" ht="12">
      <c r="AE1271" s="17"/>
    </row>
    <row r="1272" ht="12">
      <c r="AE1272" s="17"/>
    </row>
    <row r="1273" ht="12">
      <c r="AE1273" s="17"/>
    </row>
    <row r="1274" ht="12">
      <c r="AE1274" s="17"/>
    </row>
    <row r="1275" ht="12">
      <c r="AE1275" s="17"/>
    </row>
    <row r="1276" ht="12">
      <c r="AE1276" s="17"/>
    </row>
    <row r="1277" ht="12">
      <c r="AE1277" s="17"/>
    </row>
    <row r="1278" ht="12">
      <c r="AE1278" s="17"/>
    </row>
    <row r="1279" ht="12">
      <c r="AE1279" s="17"/>
    </row>
    <row r="1280" ht="12">
      <c r="AE1280" s="17"/>
    </row>
    <row r="1281" ht="12">
      <c r="AE1281" s="17"/>
    </row>
    <row r="1282" ht="12">
      <c r="AE1282" s="17"/>
    </row>
    <row r="1283" ht="12">
      <c r="AE1283" s="17"/>
    </row>
    <row r="1284" ht="12">
      <c r="AE1284" s="17"/>
    </row>
    <row r="1285" ht="12">
      <c r="AE1285" s="17"/>
    </row>
    <row r="1286" ht="12">
      <c r="AE1286" s="17"/>
    </row>
    <row r="1287" ht="12">
      <c r="AE1287" s="17"/>
    </row>
    <row r="1288" ht="12">
      <c r="AE1288" s="17"/>
    </row>
    <row r="1289" ht="12">
      <c r="AE1289" s="17"/>
    </row>
    <row r="1290" ht="12">
      <c r="AE1290" s="17"/>
    </row>
    <row r="1291" ht="12">
      <c r="AE1291" s="17"/>
    </row>
    <row r="1292" ht="12">
      <c r="AE1292" s="17"/>
    </row>
    <row r="1293" ht="12">
      <c r="AE1293" s="17"/>
    </row>
    <row r="1294" ht="12">
      <c r="AE1294" s="17"/>
    </row>
    <row r="1295" ht="12">
      <c r="AE1295" s="17"/>
    </row>
    <row r="1296" ht="12">
      <c r="AE1296" s="17"/>
    </row>
    <row r="1297" ht="12">
      <c r="AE1297" s="17"/>
    </row>
    <row r="1298" ht="12">
      <c r="AE1298" s="17"/>
    </row>
    <row r="1299" ht="12">
      <c r="AE1299" s="17"/>
    </row>
    <row r="1300" ht="12">
      <c r="AE1300" s="17"/>
    </row>
    <row r="1301" ht="12">
      <c r="AE1301" s="17"/>
    </row>
    <row r="1302" ht="12">
      <c r="AE1302" s="17"/>
    </row>
    <row r="1303" ht="12">
      <c r="AE1303" s="17"/>
    </row>
    <row r="1304" ht="12">
      <c r="AE1304" s="17"/>
    </row>
    <row r="1305" ht="12">
      <c r="AE1305" s="17"/>
    </row>
    <row r="1306" ht="12">
      <c r="AE1306" s="17"/>
    </row>
    <row r="1307" ht="12">
      <c r="AE1307" s="17"/>
    </row>
    <row r="1308" ht="12">
      <c r="AE1308" s="17"/>
    </row>
    <row r="1309" ht="12">
      <c r="AE1309" s="17"/>
    </row>
    <row r="1310" ht="12">
      <c r="AE1310" s="17"/>
    </row>
    <row r="1311" ht="12">
      <c r="AE1311" s="17"/>
    </row>
    <row r="1312" ht="12">
      <c r="AE1312" s="17"/>
    </row>
    <row r="1313" ht="12">
      <c r="AE1313" s="17"/>
    </row>
    <row r="1314" ht="12">
      <c r="AE1314" s="17"/>
    </row>
    <row r="1315" ht="12">
      <c r="AE1315" s="17"/>
    </row>
    <row r="1316" ht="12">
      <c r="AE1316" s="17"/>
    </row>
    <row r="1317" ht="12">
      <c r="AE1317" s="17"/>
    </row>
    <row r="1318" ht="12">
      <c r="AE1318" s="17"/>
    </row>
    <row r="1319" ht="12">
      <c r="AE1319" s="17"/>
    </row>
    <row r="1320" ht="12">
      <c r="AE1320" s="17"/>
    </row>
    <row r="1321" ht="12">
      <c r="AE1321" s="17"/>
    </row>
    <row r="1322" ht="12">
      <c r="AE1322" s="17"/>
    </row>
    <row r="1323" ht="12">
      <c r="AE1323" s="17"/>
    </row>
    <row r="1324" ht="12">
      <c r="AE1324" s="17"/>
    </row>
    <row r="1325" ht="12">
      <c r="AE1325" s="17"/>
    </row>
    <row r="1326" ht="12">
      <c r="AE1326" s="17"/>
    </row>
    <row r="1327" ht="12">
      <c r="AE1327" s="17"/>
    </row>
    <row r="1328" ht="12">
      <c r="AE1328" s="17"/>
    </row>
    <row r="1329" ht="12">
      <c r="AE1329" s="17"/>
    </row>
    <row r="1330" ht="12">
      <c r="AE1330" s="17"/>
    </row>
    <row r="1331" ht="12">
      <c r="AE1331" s="17"/>
    </row>
    <row r="1332" ht="12">
      <c r="AE1332" s="17"/>
    </row>
    <row r="1333" ht="12">
      <c r="AE1333" s="17"/>
    </row>
    <row r="1334" ht="12">
      <c r="AE1334" s="17"/>
    </row>
    <row r="1335" ht="12">
      <c r="AE1335" s="17"/>
    </row>
    <row r="1336" ht="12">
      <c r="AE1336" s="17"/>
    </row>
    <row r="1337" ht="12">
      <c r="AE1337" s="17"/>
    </row>
    <row r="1338" ht="12">
      <c r="AE1338" s="17"/>
    </row>
    <row r="1339" ht="12">
      <c r="AE1339" s="17"/>
    </row>
    <row r="1340" ht="12">
      <c r="AE1340" s="17"/>
    </row>
    <row r="1341" ht="12">
      <c r="AE1341" s="17"/>
    </row>
    <row r="1342" ht="12">
      <c r="AE1342" s="17"/>
    </row>
    <row r="1343" ht="12">
      <c r="AE1343" s="17"/>
    </row>
    <row r="1344" ht="12">
      <c r="AE1344" s="17"/>
    </row>
    <row r="1345" ht="12">
      <c r="AE1345" s="17"/>
    </row>
    <row r="1346" ht="12">
      <c r="AE1346" s="17"/>
    </row>
    <row r="1347" ht="12">
      <c r="AE1347" s="17"/>
    </row>
    <row r="1348" ht="12">
      <c r="AE1348" s="17"/>
    </row>
    <row r="1349" ht="12">
      <c r="AE1349" s="17"/>
    </row>
    <row r="1350" ht="12">
      <c r="AE1350" s="17"/>
    </row>
    <row r="1351" ht="12">
      <c r="AE1351" s="17"/>
    </row>
    <row r="1352" ht="12">
      <c r="AE1352" s="17"/>
    </row>
    <row r="1353" ht="12">
      <c r="AE1353" s="17"/>
    </row>
    <row r="1354" ht="12">
      <c r="AE1354" s="17"/>
    </row>
    <row r="1355" ht="12">
      <c r="AE1355" s="17"/>
    </row>
    <row r="1356" ht="12">
      <c r="AE1356" s="17"/>
    </row>
    <row r="1357" ht="12">
      <c r="AE1357" s="17"/>
    </row>
    <row r="1358" ht="12">
      <c r="AE1358" s="17"/>
    </row>
    <row r="1359" ht="12">
      <c r="AE1359" s="17"/>
    </row>
    <row r="1360" ht="12">
      <c r="AE1360" s="17"/>
    </row>
    <row r="1361" ht="12">
      <c r="AE1361" s="17"/>
    </row>
    <row r="1362" ht="12">
      <c r="AE1362" s="17"/>
    </row>
    <row r="1363" ht="12">
      <c r="AE1363" s="17"/>
    </row>
    <row r="1364" ht="12">
      <c r="AE1364" s="17"/>
    </row>
    <row r="1365" ht="12">
      <c r="AE1365" s="17"/>
    </row>
    <row r="1366" ht="12">
      <c r="AE1366" s="17"/>
    </row>
    <row r="1367" ht="12">
      <c r="AE1367" s="17"/>
    </row>
    <row r="1368" ht="12">
      <c r="AE1368" s="17"/>
    </row>
    <row r="1369" ht="12">
      <c r="AE1369" s="17"/>
    </row>
    <row r="1370" ht="12">
      <c r="AE1370" s="17"/>
    </row>
    <row r="1371" ht="12">
      <c r="AE1371" s="17"/>
    </row>
    <row r="1372" ht="12">
      <c r="AE1372" s="17"/>
    </row>
    <row r="1373" ht="12">
      <c r="AE1373" s="17"/>
    </row>
    <row r="1374" ht="12">
      <c r="AE1374" s="17"/>
    </row>
    <row r="1375" ht="12">
      <c r="AE1375" s="17"/>
    </row>
    <row r="1376" ht="12">
      <c r="AE1376" s="17"/>
    </row>
    <row r="1377" ht="12">
      <c r="AE1377" s="17"/>
    </row>
    <row r="1378" ht="12">
      <c r="AE1378" s="17"/>
    </row>
    <row r="1379" ht="12">
      <c r="AE1379" s="17"/>
    </row>
    <row r="1380" ht="12">
      <c r="AE1380" s="17"/>
    </row>
    <row r="1381" ht="12">
      <c r="AE1381" s="17"/>
    </row>
    <row r="1382" ht="12">
      <c r="AE1382" s="17"/>
    </row>
    <row r="1383" ht="12">
      <c r="AE1383" s="17"/>
    </row>
    <row r="1384" ht="12">
      <c r="AE1384" s="17"/>
    </row>
    <row r="1385" ht="12">
      <c r="AE1385" s="17"/>
    </row>
    <row r="1386" ht="12">
      <c r="AE1386" s="17"/>
    </row>
    <row r="1387" ht="12">
      <c r="AE1387" s="17"/>
    </row>
    <row r="1388" ht="12">
      <c r="AE1388" s="17"/>
    </row>
    <row r="1389" ht="12">
      <c r="AE1389" s="17"/>
    </row>
    <row r="1390" ht="12">
      <c r="AE1390" s="17"/>
    </row>
    <row r="1391" ht="12">
      <c r="AE1391" s="17"/>
    </row>
    <row r="1392" ht="12">
      <c r="AE1392" s="17"/>
    </row>
    <row r="1393" ht="12">
      <c r="AE1393" s="17"/>
    </row>
    <row r="1394" ht="12">
      <c r="AE1394" s="17"/>
    </row>
    <row r="1395" ht="12">
      <c r="AE1395" s="17"/>
    </row>
    <row r="1396" ht="12">
      <c r="AE1396" s="17"/>
    </row>
    <row r="1397" ht="12">
      <c r="AE1397" s="17"/>
    </row>
    <row r="1398" ht="12">
      <c r="AE1398" s="17"/>
    </row>
    <row r="1399" ht="12">
      <c r="AE1399" s="17"/>
    </row>
    <row r="1400" ht="12">
      <c r="AE1400" s="17"/>
    </row>
    <row r="1401" ht="12">
      <c r="AE1401" s="17"/>
    </row>
    <row r="1402" ht="12">
      <c r="AE1402" s="17"/>
    </row>
    <row r="1403" ht="12">
      <c r="AE1403" s="17"/>
    </row>
    <row r="1404" ht="12">
      <c r="AE1404" s="17"/>
    </row>
    <row r="1405" ht="12">
      <c r="AE1405" s="17"/>
    </row>
    <row r="1406" ht="12">
      <c r="AE1406" s="17"/>
    </row>
    <row r="1407" ht="12">
      <c r="AE1407" s="17"/>
    </row>
    <row r="1408" ht="12">
      <c r="AE1408" s="17"/>
    </row>
    <row r="1409" ht="12">
      <c r="AE1409" s="17"/>
    </row>
    <row r="1410" ht="12">
      <c r="AE1410" s="17"/>
    </row>
    <row r="1411" ht="12">
      <c r="AE1411" s="17"/>
    </row>
    <row r="1412" ht="12">
      <c r="AE1412" s="17"/>
    </row>
    <row r="1413" ht="12">
      <c r="AE1413" s="17"/>
    </row>
    <row r="1414" ht="12">
      <c r="AE1414" s="17"/>
    </row>
    <row r="1415" ht="12">
      <c r="AE1415" s="17"/>
    </row>
    <row r="1416" ht="12">
      <c r="AE1416" s="17"/>
    </row>
    <row r="1417" ht="12">
      <c r="AE1417" s="17"/>
    </row>
    <row r="1418" ht="12">
      <c r="AE1418" s="17"/>
    </row>
    <row r="1419" ht="12">
      <c r="AE1419" s="17"/>
    </row>
    <row r="1420" ht="12">
      <c r="AE1420" s="17"/>
    </row>
    <row r="1421" ht="12">
      <c r="AE1421" s="17"/>
    </row>
    <row r="1422" ht="12">
      <c r="AE1422" s="17"/>
    </row>
    <row r="1423" ht="12">
      <c r="AE1423" s="17"/>
    </row>
    <row r="1424" ht="12">
      <c r="AE1424" s="17"/>
    </row>
    <row r="1425" ht="12">
      <c r="AE1425" s="17"/>
    </row>
    <row r="1426" ht="12">
      <c r="AE1426" s="17"/>
    </row>
    <row r="1427" ht="12">
      <c r="AE1427" s="17"/>
    </row>
    <row r="1428" ht="12">
      <c r="AE1428" s="17"/>
    </row>
    <row r="1429" ht="12">
      <c r="AE1429" s="17"/>
    </row>
    <row r="1430" ht="12">
      <c r="AE1430" s="17"/>
    </row>
    <row r="1431" ht="12">
      <c r="AE1431" s="17"/>
    </row>
    <row r="1432" ht="12">
      <c r="AE1432" s="17"/>
    </row>
    <row r="1433" ht="12">
      <c r="AE1433" s="17"/>
    </row>
    <row r="1434" ht="12">
      <c r="AE1434" s="17"/>
    </row>
    <row r="1435" ht="12">
      <c r="AE1435" s="17"/>
    </row>
    <row r="1436" ht="12">
      <c r="AE1436" s="17"/>
    </row>
    <row r="1437" ht="12">
      <c r="AE1437" s="17"/>
    </row>
    <row r="1438" ht="12">
      <c r="AE1438" s="17"/>
    </row>
    <row r="1439" ht="12">
      <c r="AE1439" s="17"/>
    </row>
    <row r="1440" ht="12">
      <c r="AE1440" s="17"/>
    </row>
    <row r="1441" ht="12">
      <c r="AE1441" s="17"/>
    </row>
    <row r="1442" ht="12">
      <c r="AE1442" s="17"/>
    </row>
    <row r="1443" ht="12">
      <c r="AE1443" s="17"/>
    </row>
    <row r="1444" ht="12">
      <c r="AE1444" s="17"/>
    </row>
    <row r="1445" ht="12">
      <c r="AE1445" s="17"/>
    </row>
    <row r="1446" ht="12">
      <c r="AE1446" s="17"/>
    </row>
    <row r="1447" ht="12">
      <c r="AE1447" s="17"/>
    </row>
    <row r="1448" ht="12">
      <c r="AE1448" s="17"/>
    </row>
    <row r="1449" ht="12">
      <c r="AE1449" s="17"/>
    </row>
    <row r="1450" ht="12">
      <c r="AE1450" s="17"/>
    </row>
    <row r="1451" ht="12">
      <c r="AE1451" s="17"/>
    </row>
    <row r="1452" ht="12">
      <c r="AE1452" s="17"/>
    </row>
    <row r="1453" ht="12">
      <c r="AE1453" s="17"/>
    </row>
    <row r="1454" ht="12">
      <c r="AE1454" s="17"/>
    </row>
    <row r="1455" ht="12">
      <c r="AE1455" s="17"/>
    </row>
    <row r="1456" ht="12">
      <c r="AE1456" s="17"/>
    </row>
    <row r="1457" ht="12">
      <c r="AE1457" s="17"/>
    </row>
    <row r="1458" ht="12">
      <c r="AE1458" s="17"/>
    </row>
    <row r="1459" ht="12">
      <c r="AE1459" s="17"/>
    </row>
    <row r="1460" ht="12">
      <c r="AE1460" s="17"/>
    </row>
    <row r="1461" ht="12">
      <c r="AE1461" s="17"/>
    </row>
    <row r="1462" ht="12">
      <c r="AE1462" s="17"/>
    </row>
    <row r="1463" ht="12">
      <c r="AE1463" s="17"/>
    </row>
    <row r="1464" ht="12">
      <c r="AE1464" s="17"/>
    </row>
    <row r="1465" ht="12">
      <c r="AE1465" s="17"/>
    </row>
    <row r="1466" ht="12">
      <c r="AE1466" s="17"/>
    </row>
    <row r="1467" ht="12">
      <c r="AE1467" s="17"/>
    </row>
    <row r="1468" ht="12">
      <c r="AE1468" s="17"/>
    </row>
    <row r="1469" ht="12">
      <c r="AE1469" s="17"/>
    </row>
    <row r="1470" ht="12">
      <c r="AE1470" s="17"/>
    </row>
    <row r="1471" ht="12">
      <c r="AE1471" s="17"/>
    </row>
    <row r="1472" ht="12">
      <c r="AE1472" s="17"/>
    </row>
    <row r="1473" ht="12">
      <c r="AE1473" s="17"/>
    </row>
    <row r="1474" ht="12">
      <c r="AE1474" s="17"/>
    </row>
    <row r="1475" ht="12">
      <c r="AE1475" s="17"/>
    </row>
    <row r="1476" ht="12">
      <c r="AE1476" s="17"/>
    </row>
    <row r="1477" ht="12">
      <c r="AE1477" s="17"/>
    </row>
    <row r="1478" ht="12">
      <c r="AE1478" s="17"/>
    </row>
    <row r="1479" ht="12">
      <c r="AE1479" s="17"/>
    </row>
    <row r="1480" ht="12">
      <c r="AE1480" s="17"/>
    </row>
    <row r="1481" ht="12">
      <c r="AE1481" s="17"/>
    </row>
    <row r="1482" ht="12">
      <c r="AE1482" s="17"/>
    </row>
    <row r="1483" ht="12">
      <c r="AE1483" s="17"/>
    </row>
    <row r="1484" ht="12">
      <c r="AE1484" s="17"/>
    </row>
    <row r="1485" ht="12">
      <c r="AE1485" s="17"/>
    </row>
    <row r="1486" ht="12">
      <c r="AE1486" s="17"/>
    </row>
    <row r="1487" ht="12">
      <c r="AE1487" s="17"/>
    </row>
    <row r="1488" ht="12">
      <c r="AE1488" s="17"/>
    </row>
    <row r="1489" ht="12">
      <c r="AE1489" s="17"/>
    </row>
    <row r="1490" ht="12">
      <c r="AE1490" s="17"/>
    </row>
    <row r="1491" ht="12">
      <c r="AE1491" s="17"/>
    </row>
    <row r="1492" ht="12">
      <c r="AE1492" s="17"/>
    </row>
    <row r="1493" ht="12">
      <c r="AE1493" s="17"/>
    </row>
    <row r="1494" ht="12">
      <c r="AE1494" s="17"/>
    </row>
    <row r="1495" ht="12">
      <c r="AE1495" s="17"/>
    </row>
    <row r="1496" ht="12">
      <c r="AE1496" s="17"/>
    </row>
    <row r="1497" ht="12">
      <c r="AE1497" s="17"/>
    </row>
    <row r="1498" ht="12">
      <c r="AE1498" s="17"/>
    </row>
    <row r="1499" ht="12">
      <c r="AE1499" s="17"/>
    </row>
    <row r="1500" ht="12">
      <c r="AE1500" s="17"/>
    </row>
    <row r="1501" ht="12">
      <c r="AE1501" s="17"/>
    </row>
    <row r="1502" ht="12">
      <c r="AE1502" s="17"/>
    </row>
    <row r="1503" ht="12">
      <c r="AE1503" s="17"/>
    </row>
    <row r="1504" ht="12">
      <c r="AE1504" s="17"/>
    </row>
    <row r="1505" ht="12">
      <c r="AE1505" s="17"/>
    </row>
    <row r="1506" ht="12">
      <c r="AE1506" s="17"/>
    </row>
    <row r="1507" ht="12">
      <c r="AE1507" s="17"/>
    </row>
    <row r="1508" ht="12">
      <c r="AE1508" s="17"/>
    </row>
    <row r="1509" ht="12">
      <c r="AE1509" s="17"/>
    </row>
    <row r="1510" ht="12">
      <c r="AE1510" s="17"/>
    </row>
    <row r="1511" ht="12">
      <c r="AE1511" s="17"/>
    </row>
    <row r="1512" ht="12">
      <c r="AE1512" s="17"/>
    </row>
    <row r="1513" ht="12">
      <c r="AE1513" s="17"/>
    </row>
    <row r="1514" ht="12">
      <c r="AE1514" s="17"/>
    </row>
    <row r="1515" ht="12">
      <c r="AE1515" s="17"/>
    </row>
    <row r="1516" ht="12">
      <c r="AE1516" s="17"/>
    </row>
    <row r="1517" ht="12">
      <c r="AE1517" s="17"/>
    </row>
    <row r="1518" ht="12">
      <c r="AE1518" s="17"/>
    </row>
    <row r="1519" ht="12">
      <c r="AE1519" s="17"/>
    </row>
    <row r="1520" ht="12">
      <c r="AE1520" s="17"/>
    </row>
    <row r="1521" ht="12">
      <c r="AE1521" s="17"/>
    </row>
    <row r="1522" ht="12">
      <c r="AE1522" s="17"/>
    </row>
    <row r="1523" ht="12">
      <c r="AE1523" s="17"/>
    </row>
    <row r="1524" ht="12">
      <c r="AE1524" s="17"/>
    </row>
    <row r="1525" ht="12">
      <c r="AE1525" s="17"/>
    </row>
    <row r="1526" ht="12">
      <c r="AE1526" s="17"/>
    </row>
    <row r="1527" ht="12">
      <c r="AE1527" s="17"/>
    </row>
    <row r="1528" ht="12">
      <c r="AE1528" s="17"/>
    </row>
    <row r="1529" ht="12">
      <c r="AE1529" s="17"/>
    </row>
    <row r="1530" ht="12">
      <c r="AE1530" s="17"/>
    </row>
    <row r="1531" ht="12">
      <c r="AE1531" s="17"/>
    </row>
    <row r="1532" ht="12">
      <c r="AE1532" s="17"/>
    </row>
    <row r="1533" ht="12">
      <c r="AE1533" s="17"/>
    </row>
    <row r="1534" ht="12">
      <c r="AE1534" s="17"/>
    </row>
    <row r="1535" ht="12">
      <c r="AE1535" s="17"/>
    </row>
    <row r="1536" ht="12">
      <c r="AE1536" s="17"/>
    </row>
    <row r="1537" ht="12">
      <c r="AE1537" s="17"/>
    </row>
    <row r="1538" ht="12">
      <c r="AE1538" s="17"/>
    </row>
    <row r="1539" ht="12">
      <c r="AE1539" s="17"/>
    </row>
    <row r="1540" ht="12">
      <c r="AE1540" s="17"/>
    </row>
    <row r="1541" ht="12">
      <c r="AE1541" s="17"/>
    </row>
    <row r="1542" ht="12">
      <c r="AE1542" s="17"/>
    </row>
    <row r="1543" ht="12">
      <c r="AE1543" s="17"/>
    </row>
    <row r="1544" ht="12">
      <c r="AE1544" s="17"/>
    </row>
    <row r="1545" ht="12">
      <c r="AE1545" s="17"/>
    </row>
    <row r="1546" ht="12">
      <c r="AE1546" s="17"/>
    </row>
    <row r="1547" ht="12">
      <c r="AE1547" s="17"/>
    </row>
    <row r="1548" ht="12">
      <c r="AE1548" s="17"/>
    </row>
    <row r="1549" ht="12">
      <c r="AE1549" s="17"/>
    </row>
    <row r="1550" ht="12">
      <c r="AE1550" s="17"/>
    </row>
    <row r="1551" ht="12">
      <c r="AE1551" s="17"/>
    </row>
    <row r="1552" ht="12">
      <c r="AE1552" s="17"/>
    </row>
    <row r="1553" ht="12">
      <c r="AE1553" s="17"/>
    </row>
    <row r="1554" ht="12">
      <c r="AE1554" s="17"/>
    </row>
    <row r="1555" ht="12">
      <c r="AE1555" s="17"/>
    </row>
    <row r="1556" ht="12">
      <c r="AE1556" s="17"/>
    </row>
    <row r="1557" ht="12">
      <c r="AE1557" s="17"/>
    </row>
    <row r="1558" ht="12">
      <c r="AE1558" s="17"/>
    </row>
    <row r="1559" ht="12">
      <c r="AE1559" s="17"/>
    </row>
    <row r="1560" ht="12">
      <c r="AE1560" s="17"/>
    </row>
    <row r="1561" ht="12">
      <c r="AE1561" s="17"/>
    </row>
    <row r="1562" ht="12">
      <c r="AE1562" s="17"/>
    </row>
    <row r="1563" ht="12">
      <c r="AE1563" s="17"/>
    </row>
    <row r="1564" ht="12">
      <c r="AE1564" s="17"/>
    </row>
    <row r="1565" ht="12">
      <c r="AE1565" s="17"/>
    </row>
    <row r="1566" ht="12">
      <c r="AE1566" s="17"/>
    </row>
    <row r="1567" ht="12">
      <c r="AE1567" s="17"/>
    </row>
    <row r="1568" ht="12">
      <c r="AE1568" s="17"/>
    </row>
    <row r="1569" ht="12">
      <c r="AE1569" s="17"/>
    </row>
    <row r="1570" ht="12">
      <c r="AE1570" s="17"/>
    </row>
    <row r="1571" ht="12">
      <c r="AE1571" s="17"/>
    </row>
    <row r="1572" ht="12">
      <c r="AE1572" s="17"/>
    </row>
    <row r="1573" ht="12">
      <c r="AE1573" s="17"/>
    </row>
    <row r="1574" ht="12">
      <c r="AE1574" s="17"/>
    </row>
    <row r="1575" ht="12">
      <c r="AE1575" s="17"/>
    </row>
    <row r="1576" ht="12">
      <c r="AE1576" s="17"/>
    </row>
    <row r="1577" ht="12">
      <c r="AE1577" s="17"/>
    </row>
    <row r="1578" ht="12">
      <c r="AE1578" s="17"/>
    </row>
    <row r="1579" ht="12">
      <c r="AE1579" s="17"/>
    </row>
    <row r="1580" ht="12">
      <c r="AE1580" s="17"/>
    </row>
    <row r="1581" ht="12">
      <c r="AE1581" s="17"/>
    </row>
    <row r="1582" ht="12">
      <c r="AE1582" s="17"/>
    </row>
    <row r="1583" ht="12">
      <c r="AE1583" s="17"/>
    </row>
    <row r="1584" ht="12">
      <c r="AE1584" s="17"/>
    </row>
    <row r="1585" ht="12">
      <c r="AE1585" s="17"/>
    </row>
    <row r="1586" ht="12">
      <c r="AE1586" s="17"/>
    </row>
    <row r="1587" ht="12">
      <c r="AE1587" s="17"/>
    </row>
    <row r="1588" ht="12">
      <c r="AE1588" s="17"/>
    </row>
    <row r="1589" ht="12">
      <c r="AE1589" s="17"/>
    </row>
    <row r="1590" ht="12">
      <c r="AE1590" s="17"/>
    </row>
    <row r="1591" ht="12">
      <c r="AE1591" s="17"/>
    </row>
    <row r="1592" ht="12">
      <c r="AE1592" s="17"/>
    </row>
    <row r="1593" ht="12">
      <c r="AE1593" s="17"/>
    </row>
    <row r="1594" ht="12">
      <c r="AE1594" s="17"/>
    </row>
    <row r="1595" ht="12">
      <c r="AE1595" s="17"/>
    </row>
    <row r="1596" ht="12">
      <c r="AE1596" s="17"/>
    </row>
    <row r="1597" ht="12">
      <c r="AE1597" s="17"/>
    </row>
    <row r="1598" ht="12">
      <c r="AE1598" s="17"/>
    </row>
    <row r="1599" ht="12">
      <c r="AE1599" s="17"/>
    </row>
    <row r="1600" ht="12">
      <c r="AE1600" s="17"/>
    </row>
    <row r="1601" ht="12">
      <c r="AE1601" s="17"/>
    </row>
    <row r="1602" ht="12">
      <c r="AE1602" s="17"/>
    </row>
    <row r="1603" ht="12">
      <c r="AE1603" s="17"/>
    </row>
    <row r="1604" ht="12">
      <c r="AE1604" s="17"/>
    </row>
    <row r="1605" ht="12">
      <c r="AE1605" s="17"/>
    </row>
    <row r="1606" ht="12">
      <c r="AE1606" s="17"/>
    </row>
    <row r="1607" ht="12">
      <c r="AE1607" s="17"/>
    </row>
    <row r="1608" ht="12">
      <c r="AE1608" s="17"/>
    </row>
    <row r="1609" ht="12">
      <c r="AE1609" s="17"/>
    </row>
    <row r="1610" ht="12">
      <c r="AE1610" s="17"/>
    </row>
    <row r="1611" ht="12">
      <c r="AE1611" s="17"/>
    </row>
    <row r="1612" ht="12">
      <c r="AE1612" s="17"/>
    </row>
    <row r="1613" ht="12">
      <c r="AE1613" s="17"/>
    </row>
    <row r="1614" ht="12">
      <c r="AE1614" s="17"/>
    </row>
    <row r="1615" ht="12">
      <c r="AE1615" s="17"/>
    </row>
    <row r="1616" ht="12">
      <c r="AE1616" s="17"/>
    </row>
    <row r="1617" ht="12">
      <c r="AE1617" s="17"/>
    </row>
    <row r="1618" ht="12">
      <c r="AE1618" s="17"/>
    </row>
    <row r="1619" ht="12">
      <c r="AE1619" s="17"/>
    </row>
    <row r="1620" ht="12">
      <c r="AE1620" s="17"/>
    </row>
    <row r="1621" ht="12">
      <c r="AE1621" s="17"/>
    </row>
    <row r="1622" ht="12">
      <c r="AE1622" s="17"/>
    </row>
    <row r="1623" ht="12">
      <c r="AE1623" s="17"/>
    </row>
    <row r="1624" ht="12">
      <c r="AE1624" s="17"/>
    </row>
    <row r="1625" ht="12">
      <c r="AE1625" s="17"/>
    </row>
    <row r="1626" ht="12">
      <c r="AE1626" s="17"/>
    </row>
    <row r="1627" ht="12">
      <c r="AE1627" s="17"/>
    </row>
    <row r="1628" ht="12">
      <c r="AE1628" s="17"/>
    </row>
    <row r="1629" ht="12">
      <c r="AE1629" s="17"/>
    </row>
    <row r="1630" ht="12">
      <c r="AE1630" s="17"/>
    </row>
    <row r="1631" ht="12">
      <c r="AE1631" s="17"/>
    </row>
    <row r="1632" ht="12">
      <c r="AE1632" s="17"/>
    </row>
    <row r="1633" ht="12">
      <c r="AE1633" s="17"/>
    </row>
    <row r="1634" ht="12">
      <c r="AE1634" s="17"/>
    </row>
    <row r="1635" ht="12">
      <c r="AE1635" s="17"/>
    </row>
    <row r="1636" ht="12">
      <c r="AE1636" s="17"/>
    </row>
    <row r="1637" ht="12">
      <c r="AE1637" s="17"/>
    </row>
    <row r="1638" ht="12">
      <c r="AE1638" s="17"/>
    </row>
    <row r="1639" ht="12">
      <c r="AE1639" s="17"/>
    </row>
    <row r="1640" ht="12">
      <c r="AE1640" s="17"/>
    </row>
    <row r="1641" ht="12">
      <c r="AE1641" s="17"/>
    </row>
    <row r="1642" ht="12">
      <c r="AE1642" s="17"/>
    </row>
    <row r="1643" ht="12">
      <c r="AE1643" s="17"/>
    </row>
    <row r="1644" ht="12">
      <c r="AE1644" s="17"/>
    </row>
    <row r="1645" ht="12">
      <c r="AE1645" s="17"/>
    </row>
    <row r="1646" ht="12">
      <c r="AE1646" s="17"/>
    </row>
    <row r="1647" ht="12">
      <c r="AE1647" s="17"/>
    </row>
    <row r="1648" ht="12">
      <c r="AE1648" s="17"/>
    </row>
    <row r="1649" ht="12">
      <c r="AE1649" s="17"/>
    </row>
    <row r="1650" ht="12">
      <c r="AE1650" s="17"/>
    </row>
    <row r="1651" ht="12">
      <c r="AE1651" s="17"/>
    </row>
    <row r="1652" ht="12">
      <c r="AE1652" s="17"/>
    </row>
    <row r="1653" ht="12">
      <c r="AE1653" s="17"/>
    </row>
    <row r="1654" ht="12">
      <c r="AE1654" s="17"/>
    </row>
    <row r="1655" ht="12">
      <c r="AE1655" s="17"/>
    </row>
    <row r="1656" ht="12">
      <c r="AE1656" s="17"/>
    </row>
    <row r="1657" ht="12">
      <c r="AE1657" s="17"/>
    </row>
    <row r="1658" ht="12">
      <c r="AE1658" s="17"/>
    </row>
    <row r="1659" ht="12">
      <c r="AE1659" s="17"/>
    </row>
    <row r="1660" ht="12">
      <c r="AE1660" s="17"/>
    </row>
    <row r="1661" ht="12">
      <c r="AE1661" s="17"/>
    </row>
    <row r="1662" ht="12">
      <c r="AE1662" s="17"/>
    </row>
    <row r="1663" ht="12">
      <c r="AE1663" s="17"/>
    </row>
    <row r="1664" ht="12">
      <c r="AE1664" s="17"/>
    </row>
    <row r="1665" ht="12">
      <c r="AE1665" s="17"/>
    </row>
    <row r="1666" ht="12">
      <c r="AE1666" s="17"/>
    </row>
    <row r="1667" ht="12">
      <c r="AE1667" s="17"/>
    </row>
    <row r="1668" ht="12">
      <c r="AE1668" s="17"/>
    </row>
    <row r="1669" ht="12">
      <c r="AE1669" s="17"/>
    </row>
    <row r="1670" ht="12">
      <c r="AE1670" s="17"/>
    </row>
    <row r="1671" ht="12">
      <c r="AE1671" s="17"/>
    </row>
    <row r="1672" ht="12">
      <c r="AE1672" s="17"/>
    </row>
    <row r="1673" ht="12">
      <c r="AE1673" s="17"/>
    </row>
    <row r="1674" ht="12">
      <c r="AE1674" s="17"/>
    </row>
    <row r="1675" ht="12">
      <c r="AE1675" s="17"/>
    </row>
    <row r="1676" ht="12">
      <c r="AE1676" s="17"/>
    </row>
    <row r="1677" ht="12">
      <c r="AE1677" s="17"/>
    </row>
    <row r="1678" ht="12">
      <c r="AE1678" s="17"/>
    </row>
    <row r="1679" ht="12">
      <c r="AE1679" s="17"/>
    </row>
    <row r="1680" ht="12">
      <c r="AE1680" s="17"/>
    </row>
    <row r="1681" ht="12">
      <c r="AE1681" s="17"/>
    </row>
    <row r="1682" ht="12">
      <c r="AE1682" s="17"/>
    </row>
    <row r="1683" ht="12">
      <c r="AE1683" s="17"/>
    </row>
    <row r="1684" ht="12">
      <c r="AE1684" s="17"/>
    </row>
    <row r="1685" ht="12">
      <c r="AE1685" s="17"/>
    </row>
    <row r="1686" ht="12">
      <c r="AE1686" s="17"/>
    </row>
    <row r="1687" ht="12">
      <c r="AE1687" s="17"/>
    </row>
    <row r="1688" ht="12">
      <c r="AE1688" s="17"/>
    </row>
    <row r="1689" ht="12">
      <c r="AE1689" s="17"/>
    </row>
    <row r="1690" ht="12">
      <c r="AE1690" s="17"/>
    </row>
    <row r="1691" ht="12">
      <c r="AE1691" s="17"/>
    </row>
    <row r="1692" ht="12">
      <c r="AE1692" s="17"/>
    </row>
    <row r="1693" ht="12">
      <c r="AE1693" s="17"/>
    </row>
    <row r="1694" ht="12">
      <c r="AE1694" s="17"/>
    </row>
    <row r="1695" ht="12">
      <c r="AE1695" s="17"/>
    </row>
    <row r="1696" ht="12">
      <c r="AE1696" s="17"/>
    </row>
    <row r="1697" ht="12">
      <c r="AE1697" s="17"/>
    </row>
    <row r="1698" ht="12">
      <c r="AE1698" s="17"/>
    </row>
    <row r="1699" ht="12">
      <c r="AE1699" s="17"/>
    </row>
    <row r="1700" ht="12">
      <c r="AE1700" s="17"/>
    </row>
    <row r="1701" ht="12">
      <c r="AE1701" s="17"/>
    </row>
    <row r="1702" ht="12">
      <c r="AE1702" s="17"/>
    </row>
    <row r="1703" ht="12">
      <c r="AE1703" s="17"/>
    </row>
    <row r="1704" ht="12">
      <c r="AE1704" s="17"/>
    </row>
    <row r="1705" ht="12">
      <c r="AE1705" s="17"/>
    </row>
    <row r="1706" ht="12">
      <c r="AE1706" s="17"/>
    </row>
    <row r="1707" ht="12">
      <c r="AE1707" s="17"/>
    </row>
    <row r="1708" ht="12">
      <c r="AE1708" s="17"/>
    </row>
    <row r="1709" ht="12">
      <c r="AE1709" s="17"/>
    </row>
    <row r="1710" ht="12">
      <c r="AE1710" s="17"/>
    </row>
    <row r="1711" ht="12">
      <c r="AE1711" s="17"/>
    </row>
    <row r="1712" ht="12">
      <c r="AE1712" s="17"/>
    </row>
    <row r="1713" ht="12">
      <c r="AE1713" s="17"/>
    </row>
    <row r="1714" ht="12">
      <c r="AE1714" s="17"/>
    </row>
    <row r="1715" ht="12">
      <c r="AE1715" s="17"/>
    </row>
    <row r="1716" ht="12">
      <c r="AE1716" s="17"/>
    </row>
    <row r="1717" ht="12">
      <c r="AE1717" s="17"/>
    </row>
    <row r="1718" ht="12">
      <c r="AE1718" s="17"/>
    </row>
    <row r="1719" ht="12">
      <c r="AE1719" s="17"/>
    </row>
    <row r="1720" ht="12">
      <c r="AE1720" s="17"/>
    </row>
    <row r="1721" ht="12">
      <c r="AE1721" s="17"/>
    </row>
    <row r="1722" ht="12">
      <c r="AE1722" s="17"/>
    </row>
    <row r="1723" ht="12">
      <c r="AE1723" s="17"/>
    </row>
    <row r="1724" ht="12">
      <c r="AE1724" s="17"/>
    </row>
    <row r="1725" ht="12">
      <c r="AE1725" s="17"/>
    </row>
    <row r="1726" ht="12">
      <c r="AE1726" s="17"/>
    </row>
    <row r="1727" ht="12">
      <c r="AE1727" s="17"/>
    </row>
    <row r="1728" ht="12">
      <c r="AE1728" s="17"/>
    </row>
    <row r="1729" ht="12">
      <c r="AE1729" s="17"/>
    </row>
    <row r="1730" ht="12">
      <c r="AE1730" s="17"/>
    </row>
    <row r="1731" ht="12">
      <c r="AE1731" s="17"/>
    </row>
    <row r="1732" ht="12">
      <c r="AE1732" s="17"/>
    </row>
    <row r="1733" ht="12">
      <c r="AE1733" s="17"/>
    </row>
    <row r="1734" ht="12">
      <c r="AE1734" s="17"/>
    </row>
    <row r="1735" ht="12">
      <c r="AE1735" s="17"/>
    </row>
    <row r="1736" ht="12">
      <c r="AE1736" s="17"/>
    </row>
    <row r="1737" ht="12">
      <c r="AE1737" s="17"/>
    </row>
    <row r="1738" ht="12">
      <c r="AE1738" s="17"/>
    </row>
    <row r="1739" ht="12">
      <c r="AE1739" s="17"/>
    </row>
    <row r="1740" ht="12">
      <c r="AE1740" s="17"/>
    </row>
    <row r="1741" ht="12">
      <c r="AE1741" s="17"/>
    </row>
    <row r="1742" ht="12">
      <c r="AE1742" s="17"/>
    </row>
    <row r="1743" ht="12">
      <c r="AE1743" s="17"/>
    </row>
    <row r="1744" ht="12">
      <c r="AE1744" s="17"/>
    </row>
    <row r="1745" ht="12">
      <c r="AE1745" s="17"/>
    </row>
    <row r="1746" ht="12">
      <c r="AE1746" s="17"/>
    </row>
    <row r="1747" ht="12">
      <c r="AE1747" s="17"/>
    </row>
    <row r="1748" ht="12">
      <c r="AE1748" s="17"/>
    </row>
    <row r="1749" ht="12">
      <c r="AE1749" s="17"/>
    </row>
    <row r="1750" ht="12">
      <c r="AE1750" s="17"/>
    </row>
    <row r="1751" ht="12">
      <c r="AE1751" s="17"/>
    </row>
    <row r="1752" ht="12">
      <c r="AE1752" s="17"/>
    </row>
    <row r="1753" ht="12">
      <c r="AE1753" s="17"/>
    </row>
    <row r="1754" ht="12">
      <c r="AE1754" s="17"/>
    </row>
    <row r="1755" ht="12">
      <c r="AE1755" s="17"/>
    </row>
    <row r="1756" ht="12">
      <c r="AE1756" s="17"/>
    </row>
    <row r="1757" ht="12">
      <c r="AE1757" s="17"/>
    </row>
    <row r="1758" ht="12">
      <c r="AE1758" s="17"/>
    </row>
    <row r="1759" ht="12">
      <c r="AE1759" s="17"/>
    </row>
    <row r="1760" ht="12">
      <c r="AE1760" s="17"/>
    </row>
    <row r="1761" ht="12">
      <c r="AE1761" s="17"/>
    </row>
    <row r="1762" ht="12">
      <c r="AE1762" s="17"/>
    </row>
    <row r="1763" ht="12">
      <c r="AE1763" s="17"/>
    </row>
    <row r="1764" ht="12">
      <c r="AE1764" s="17"/>
    </row>
    <row r="1765" ht="12">
      <c r="AE1765" s="17"/>
    </row>
    <row r="1766" ht="12">
      <c r="AE1766" s="17"/>
    </row>
    <row r="1767" ht="12">
      <c r="AE1767" s="17"/>
    </row>
    <row r="1768" ht="12">
      <c r="AE1768" s="17"/>
    </row>
    <row r="1769" ht="12">
      <c r="AE1769" s="17"/>
    </row>
    <row r="1770" ht="12">
      <c r="AE1770" s="17"/>
    </row>
    <row r="1771" ht="12">
      <c r="AE1771" s="17"/>
    </row>
    <row r="1772" ht="12">
      <c r="AE1772" s="17"/>
    </row>
    <row r="1773" ht="12">
      <c r="AE1773" s="17"/>
    </row>
    <row r="1774" ht="12">
      <c r="AE1774" s="17"/>
    </row>
    <row r="1775" ht="12">
      <c r="AE1775" s="17"/>
    </row>
    <row r="1776" ht="12">
      <c r="AE1776" s="17"/>
    </row>
    <row r="1777" ht="12">
      <c r="AE1777" s="17"/>
    </row>
    <row r="1778" ht="12">
      <c r="AE1778" s="17"/>
    </row>
    <row r="1779" ht="12">
      <c r="AE1779" s="17"/>
    </row>
    <row r="1780" ht="12">
      <c r="AE1780" s="17"/>
    </row>
    <row r="1781" ht="12">
      <c r="AE1781" s="17"/>
    </row>
    <row r="1782" ht="12">
      <c r="AE1782" s="17"/>
    </row>
    <row r="1783" ht="12">
      <c r="AE1783" s="17"/>
    </row>
    <row r="1784" ht="12">
      <c r="AE1784" s="17"/>
    </row>
    <row r="1785" ht="12">
      <c r="AE1785" s="17"/>
    </row>
    <row r="1786" ht="12">
      <c r="AE1786" s="17"/>
    </row>
    <row r="1787" ht="12">
      <c r="AE1787" s="17"/>
    </row>
    <row r="1788" ht="12">
      <c r="AE1788" s="17"/>
    </row>
    <row r="1789" ht="12">
      <c r="AE1789" s="17"/>
    </row>
    <row r="1790" ht="12">
      <c r="AE1790" s="17"/>
    </row>
    <row r="1791" ht="12">
      <c r="AE1791" s="17"/>
    </row>
    <row r="1792" ht="12">
      <c r="AE1792" s="17"/>
    </row>
    <row r="1793" ht="12">
      <c r="AE1793" s="17"/>
    </row>
    <row r="1794" ht="12">
      <c r="AE1794" s="17"/>
    </row>
    <row r="1795" ht="12">
      <c r="AE1795" s="17"/>
    </row>
    <row r="1796" ht="12">
      <c r="AE1796" s="17"/>
    </row>
    <row r="1797" ht="12">
      <c r="AE1797" s="17"/>
    </row>
    <row r="1798" ht="12">
      <c r="AE1798" s="17"/>
    </row>
    <row r="1799" ht="12">
      <c r="AE1799" s="17"/>
    </row>
    <row r="1800" ht="12">
      <c r="AE1800" s="17"/>
    </row>
    <row r="1801" ht="12">
      <c r="AE1801" s="17"/>
    </row>
    <row r="1802" ht="12">
      <c r="AE1802" s="17"/>
    </row>
    <row r="1803" ht="12">
      <c r="AE1803" s="17"/>
    </row>
    <row r="1804" ht="12">
      <c r="AE1804" s="17"/>
    </row>
    <row r="1805" ht="12">
      <c r="AE1805" s="17"/>
    </row>
    <row r="1806" ht="12">
      <c r="AE1806" s="17"/>
    </row>
    <row r="1807" ht="12">
      <c r="AE1807" s="17"/>
    </row>
    <row r="1808" ht="12">
      <c r="AE1808" s="17"/>
    </row>
    <row r="1809" ht="12">
      <c r="AE1809" s="17"/>
    </row>
    <row r="1810" ht="12">
      <c r="AE1810" s="17"/>
    </row>
    <row r="1811" ht="12">
      <c r="AE1811" s="17"/>
    </row>
    <row r="1812" ht="12">
      <c r="AE1812" s="17"/>
    </row>
    <row r="1813" ht="12">
      <c r="AE1813" s="17"/>
    </row>
    <row r="1814" ht="12">
      <c r="AE1814" s="17"/>
    </row>
    <row r="1815" ht="12">
      <c r="AE1815" s="17"/>
    </row>
    <row r="1816" ht="12">
      <c r="AE1816" s="17"/>
    </row>
    <row r="1817" ht="12">
      <c r="AE1817" s="17"/>
    </row>
    <row r="1818" ht="12">
      <c r="AE1818" s="17"/>
    </row>
    <row r="1819" ht="12">
      <c r="AE1819" s="17"/>
    </row>
    <row r="1820" ht="12">
      <c r="AE1820" s="17"/>
    </row>
    <row r="1821" ht="12">
      <c r="AE1821" s="17"/>
    </row>
    <row r="1822" ht="12">
      <c r="AE1822" s="17"/>
    </row>
    <row r="1823" ht="12">
      <c r="AE1823" s="17"/>
    </row>
    <row r="1824" ht="12">
      <c r="AE1824" s="17"/>
    </row>
    <row r="1825" ht="12">
      <c r="AE1825" s="17"/>
    </row>
    <row r="1826" ht="12">
      <c r="AE1826" s="17"/>
    </row>
    <row r="1827" ht="12">
      <c r="AE1827" s="17"/>
    </row>
    <row r="1828" ht="12">
      <c r="AE1828" s="17"/>
    </row>
    <row r="1829" ht="12">
      <c r="AE1829" s="17"/>
    </row>
    <row r="1830" ht="12">
      <c r="AE1830" s="17"/>
    </row>
    <row r="1831" ht="12">
      <c r="AE1831" s="17"/>
    </row>
    <row r="1832" ht="12">
      <c r="AE1832" s="17"/>
    </row>
    <row r="1833" ht="12">
      <c r="AE1833" s="17"/>
    </row>
    <row r="1834" ht="12">
      <c r="AE1834" s="17"/>
    </row>
    <row r="1835" ht="12">
      <c r="AE1835" s="17"/>
    </row>
    <row r="1836" ht="12">
      <c r="AE1836" s="17"/>
    </row>
    <row r="1837" ht="12">
      <c r="AE1837" s="17"/>
    </row>
    <row r="1838" ht="12">
      <c r="AE1838" s="17"/>
    </row>
    <row r="1839" ht="12">
      <c r="AE1839" s="17"/>
    </row>
    <row r="1840" ht="12">
      <c r="AE1840" s="17"/>
    </row>
    <row r="1841" ht="12">
      <c r="AE1841" s="17"/>
    </row>
    <row r="1842" ht="12">
      <c r="AE1842" s="17"/>
    </row>
    <row r="1843" ht="12">
      <c r="AE1843" s="17"/>
    </row>
    <row r="1844" ht="12">
      <c r="AE1844" s="17"/>
    </row>
    <row r="1845" ht="12">
      <c r="AE1845" s="17"/>
    </row>
    <row r="1846" ht="12">
      <c r="AE1846" s="17"/>
    </row>
    <row r="1847" ht="12">
      <c r="AE1847" s="17"/>
    </row>
    <row r="1848" ht="12">
      <c r="AE1848" s="17"/>
    </row>
    <row r="1849" ht="12">
      <c r="AE1849" s="17"/>
    </row>
    <row r="1850" ht="12">
      <c r="AE1850" s="17"/>
    </row>
    <row r="1851" ht="12">
      <c r="AE1851" s="17"/>
    </row>
    <row r="1852" ht="12">
      <c r="AE1852" s="17"/>
    </row>
    <row r="1853" ht="12">
      <c r="AE1853" s="17"/>
    </row>
    <row r="1854" ht="12">
      <c r="AE1854" s="17"/>
    </row>
    <row r="1855" ht="12">
      <c r="AE1855" s="17"/>
    </row>
    <row r="1856" ht="12">
      <c r="AE1856" s="17"/>
    </row>
    <row r="1857" ht="12">
      <c r="AE1857" s="17"/>
    </row>
    <row r="1858" ht="12">
      <c r="AE1858" s="17"/>
    </row>
    <row r="1859" ht="12">
      <c r="AE1859" s="17"/>
    </row>
    <row r="1860" ht="12">
      <c r="AE1860" s="17"/>
    </row>
    <row r="1861" ht="12">
      <c r="AE1861" s="17"/>
    </row>
    <row r="1862" ht="12">
      <c r="AE1862" s="17"/>
    </row>
    <row r="1863" ht="12">
      <c r="AE1863" s="17"/>
    </row>
    <row r="1864" ht="12">
      <c r="AE1864" s="17"/>
    </row>
    <row r="1865" ht="12">
      <c r="AE1865" s="17"/>
    </row>
    <row r="1866" ht="12">
      <c r="AE1866" s="17"/>
    </row>
    <row r="1867" ht="12">
      <c r="AE1867" s="17"/>
    </row>
    <row r="1868" ht="12">
      <c r="AE1868" s="17"/>
    </row>
    <row r="1869" ht="12">
      <c r="AE1869" s="17"/>
    </row>
    <row r="1870" ht="12">
      <c r="AE1870" s="17"/>
    </row>
    <row r="1871" ht="12">
      <c r="AE1871" s="17"/>
    </row>
    <row r="1872" ht="12">
      <c r="AE1872" s="17"/>
    </row>
    <row r="1873" ht="12">
      <c r="AE1873" s="17"/>
    </row>
    <row r="1874" ht="12">
      <c r="AE1874" s="17"/>
    </row>
    <row r="1875" ht="12">
      <c r="AE1875" s="17"/>
    </row>
    <row r="1876" ht="12">
      <c r="AE1876" s="17"/>
    </row>
    <row r="1877" ht="12">
      <c r="AE1877" s="17"/>
    </row>
    <row r="1878" ht="12">
      <c r="AE1878" s="17"/>
    </row>
    <row r="1879" ht="12">
      <c r="AE1879" s="17"/>
    </row>
    <row r="1880" ht="12">
      <c r="AE1880" s="17"/>
    </row>
    <row r="1881" ht="12">
      <c r="AE1881" s="17"/>
    </row>
    <row r="1882" ht="12">
      <c r="AE1882" s="17"/>
    </row>
    <row r="1883" ht="12">
      <c r="AE1883" s="17"/>
    </row>
    <row r="1884" ht="12">
      <c r="AE1884" s="17"/>
    </row>
    <row r="1885" ht="12">
      <c r="AE1885" s="17"/>
    </row>
    <row r="1886" ht="12">
      <c r="AE1886" s="17"/>
    </row>
    <row r="1887" ht="12">
      <c r="AE1887" s="17"/>
    </row>
    <row r="1888" ht="12">
      <c r="AE1888" s="17"/>
    </row>
    <row r="1889" ht="12">
      <c r="AE1889" s="17"/>
    </row>
    <row r="1890" ht="12">
      <c r="AE1890" s="17"/>
    </row>
    <row r="1891" ht="12">
      <c r="AE1891" s="17"/>
    </row>
    <row r="1892" ht="12">
      <c r="AE1892" s="17"/>
    </row>
    <row r="1893" ht="12">
      <c r="AE1893" s="17"/>
    </row>
    <row r="1894" ht="12">
      <c r="AE1894" s="17"/>
    </row>
    <row r="1895" ht="12">
      <c r="AE1895" s="17"/>
    </row>
    <row r="1896" ht="12">
      <c r="AE1896" s="17"/>
    </row>
    <row r="1897" ht="12">
      <c r="AE1897" s="17"/>
    </row>
    <row r="1898" ht="12">
      <c r="AE1898" s="17"/>
    </row>
    <row r="1899" ht="12">
      <c r="AE1899" s="17"/>
    </row>
    <row r="1900" ht="12">
      <c r="AE1900" s="17"/>
    </row>
    <row r="1901" ht="12">
      <c r="AE1901" s="17"/>
    </row>
    <row r="1902" ht="12">
      <c r="AE1902" s="17"/>
    </row>
    <row r="1903" ht="12">
      <c r="AE1903" s="17"/>
    </row>
    <row r="1904" ht="12">
      <c r="AE1904" s="17"/>
    </row>
    <row r="1905" ht="12">
      <c r="AE1905" s="17"/>
    </row>
    <row r="1906" ht="12">
      <c r="AE1906" s="17"/>
    </row>
    <row r="1907" ht="12">
      <c r="AE1907" s="17"/>
    </row>
    <row r="1908" ht="12">
      <c r="AE1908" s="17"/>
    </row>
    <row r="1909" ht="12">
      <c r="AE1909" s="17"/>
    </row>
    <row r="1910" ht="12">
      <c r="AE1910" s="17"/>
    </row>
    <row r="1911" ht="12">
      <c r="AE1911" s="17"/>
    </row>
    <row r="1912" ht="12">
      <c r="AE1912" s="17"/>
    </row>
    <row r="1913" ht="12">
      <c r="AE1913" s="17"/>
    </row>
    <row r="1914" ht="12">
      <c r="AE1914" s="17"/>
    </row>
    <row r="1915" ht="12">
      <c r="AE1915" s="17"/>
    </row>
    <row r="1916" ht="12">
      <c r="AE1916" s="17"/>
    </row>
    <row r="1917" ht="12">
      <c r="AE1917" s="17"/>
    </row>
    <row r="1918" ht="12">
      <c r="AE1918" s="17"/>
    </row>
    <row r="1919" ht="12">
      <c r="AE1919" s="17"/>
    </row>
    <row r="1920" ht="12">
      <c r="AE1920" s="17"/>
    </row>
    <row r="1921" ht="12">
      <c r="AE1921" s="17"/>
    </row>
    <row r="1922" ht="12">
      <c r="AE1922" s="17"/>
    </row>
    <row r="1923" ht="12">
      <c r="AE1923" s="17"/>
    </row>
    <row r="1924" ht="12">
      <c r="AE1924" s="17"/>
    </row>
    <row r="1925" ht="12">
      <c r="AE1925" s="17"/>
    </row>
    <row r="1926" ht="12">
      <c r="AE1926" s="17"/>
    </row>
    <row r="1927" ht="12">
      <c r="AE1927" s="17"/>
    </row>
    <row r="1928" ht="12">
      <c r="AE1928" s="17"/>
    </row>
    <row r="1929" ht="12">
      <c r="AE1929" s="17"/>
    </row>
    <row r="1930" ht="12">
      <c r="AE1930" s="17"/>
    </row>
    <row r="1931" ht="12">
      <c r="AE1931" s="17"/>
    </row>
    <row r="1932" ht="12">
      <c r="AE1932" s="17"/>
    </row>
    <row r="1933" ht="12">
      <c r="AE1933" s="17"/>
    </row>
    <row r="1934" ht="12">
      <c r="AE1934" s="17"/>
    </row>
    <row r="1935" ht="12">
      <c r="AE1935" s="17"/>
    </row>
    <row r="1936" ht="12">
      <c r="AE1936" s="17"/>
    </row>
    <row r="1937" ht="12">
      <c r="AE1937" s="17"/>
    </row>
    <row r="1938" ht="12">
      <c r="AE1938" s="17"/>
    </row>
    <row r="1939" ht="12">
      <c r="AE1939" s="17"/>
    </row>
    <row r="1940" ht="12">
      <c r="AE1940" s="17"/>
    </row>
    <row r="1941" ht="12">
      <c r="AE1941" s="17"/>
    </row>
    <row r="1942" ht="12">
      <c r="AE1942" s="17"/>
    </row>
    <row r="1943" ht="12">
      <c r="AE1943" s="17"/>
    </row>
    <row r="1944" ht="12">
      <c r="AE1944" s="17"/>
    </row>
    <row r="1945" ht="12">
      <c r="AE1945" s="17"/>
    </row>
    <row r="1946" ht="12">
      <c r="AE1946" s="17"/>
    </row>
    <row r="1947" ht="12">
      <c r="AE1947" s="17"/>
    </row>
    <row r="1948" ht="12">
      <c r="AE1948" s="17"/>
    </row>
    <row r="1949" ht="12">
      <c r="AE1949" s="17"/>
    </row>
    <row r="1950" ht="12">
      <c r="AE1950" s="17"/>
    </row>
    <row r="1951" ht="12">
      <c r="AE1951" s="17"/>
    </row>
    <row r="1952" ht="12">
      <c r="AE1952" s="17"/>
    </row>
    <row r="1953" ht="12">
      <c r="AE1953" s="17"/>
    </row>
    <row r="1954" ht="12">
      <c r="AE1954" s="17"/>
    </row>
    <row r="1955" ht="12">
      <c r="AE1955" s="17"/>
    </row>
    <row r="1956" ht="12">
      <c r="AE1956" s="17"/>
    </row>
    <row r="1957" ht="12">
      <c r="AE1957" s="17"/>
    </row>
    <row r="1958" ht="12">
      <c r="AE1958" s="17"/>
    </row>
    <row r="1959" ht="12">
      <c r="AE1959" s="17"/>
    </row>
    <row r="1960" ht="12">
      <c r="AE1960" s="17"/>
    </row>
    <row r="1961" ht="12">
      <c r="AE1961" s="17"/>
    </row>
    <row r="1962" ht="12">
      <c r="AE1962" s="17"/>
    </row>
    <row r="1963" ht="12">
      <c r="AE1963" s="17"/>
    </row>
    <row r="1964" ht="12">
      <c r="AE1964" s="17"/>
    </row>
    <row r="1965" ht="12">
      <c r="AE1965" s="17"/>
    </row>
    <row r="1966" ht="12">
      <c r="AE1966" s="17"/>
    </row>
    <row r="1967" ht="12">
      <c r="AE1967" s="17"/>
    </row>
    <row r="1968" ht="12">
      <c r="AE1968" s="17"/>
    </row>
    <row r="1969" ht="12">
      <c r="AE1969" s="17"/>
    </row>
    <row r="1970" ht="12">
      <c r="AE1970" s="17"/>
    </row>
    <row r="1971" ht="12">
      <c r="AE1971" s="17"/>
    </row>
    <row r="1972" ht="12">
      <c r="AE1972" s="17"/>
    </row>
    <row r="1973" ht="12">
      <c r="AE1973" s="17"/>
    </row>
    <row r="1974" ht="12">
      <c r="AE1974" s="17"/>
    </row>
    <row r="1975" ht="12">
      <c r="AE1975" s="17"/>
    </row>
    <row r="1976" ht="12">
      <c r="AE1976" s="17"/>
    </row>
    <row r="1977" ht="12">
      <c r="AE1977" s="17"/>
    </row>
    <row r="1978" ht="12">
      <c r="AE1978" s="17"/>
    </row>
    <row r="1979" ht="12">
      <c r="AE1979" s="17"/>
    </row>
    <row r="1980" ht="12">
      <c r="AE1980" s="17"/>
    </row>
    <row r="1981" ht="12">
      <c r="AE1981" s="17"/>
    </row>
    <row r="1982" ht="12">
      <c r="AE1982" s="17"/>
    </row>
    <row r="1983" ht="12">
      <c r="AE1983" s="17"/>
    </row>
    <row r="1984" ht="12">
      <c r="AE1984" s="17"/>
    </row>
    <row r="1985" ht="12">
      <c r="AE1985" s="17"/>
    </row>
    <row r="1986" ht="12">
      <c r="AE1986" s="17"/>
    </row>
    <row r="1987" ht="12">
      <c r="AE1987" s="17"/>
    </row>
    <row r="1988" ht="12">
      <c r="AE1988" s="17"/>
    </row>
    <row r="1989" ht="12">
      <c r="AE1989" s="17"/>
    </row>
    <row r="1990" ht="12">
      <c r="AE1990" s="17"/>
    </row>
    <row r="1991" ht="12">
      <c r="AE1991" s="17"/>
    </row>
    <row r="1992" ht="12">
      <c r="AE1992" s="17"/>
    </row>
    <row r="1993" ht="12">
      <c r="AE1993" s="17"/>
    </row>
    <row r="1994" ht="12">
      <c r="AE1994" s="17"/>
    </row>
    <row r="1995" ht="12">
      <c r="AE1995" s="17"/>
    </row>
    <row r="1996" ht="12">
      <c r="AE1996" s="17"/>
    </row>
    <row r="1997" ht="12">
      <c r="AE1997" s="17"/>
    </row>
    <row r="1998" ht="12">
      <c r="AE1998" s="17"/>
    </row>
    <row r="1999" ht="12">
      <c r="AE1999" s="17"/>
    </row>
    <row r="2000" ht="12">
      <c r="AE2000" s="17"/>
    </row>
    <row r="2001" ht="12">
      <c r="AE2001" s="17"/>
    </row>
    <row r="2002" ht="12">
      <c r="AE2002" s="17"/>
    </row>
    <row r="2003" ht="12">
      <c r="AE2003" s="17"/>
    </row>
    <row r="2004" ht="12">
      <c r="AE2004" s="17"/>
    </row>
    <row r="2005" ht="12">
      <c r="AE2005" s="17"/>
    </row>
    <row r="2006" ht="12">
      <c r="AE2006" s="17"/>
    </row>
    <row r="2007" ht="12">
      <c r="AE2007" s="17"/>
    </row>
    <row r="2008" ht="12">
      <c r="AE2008" s="17"/>
    </row>
    <row r="2009" ht="12">
      <c r="AE2009" s="17"/>
    </row>
    <row r="2010" ht="12">
      <c r="AE2010" s="17"/>
    </row>
    <row r="2011" ht="12">
      <c r="AE2011" s="17"/>
    </row>
    <row r="2012" ht="12">
      <c r="AE2012" s="17"/>
    </row>
    <row r="2013" ht="12">
      <c r="AE2013" s="17"/>
    </row>
    <row r="2014" ht="12">
      <c r="AE2014" s="17"/>
    </row>
    <row r="2015" ht="12">
      <c r="AE2015" s="17"/>
    </row>
    <row r="2016" ht="12">
      <c r="AE2016" s="17"/>
    </row>
    <row r="2017" ht="12">
      <c r="AE2017" s="17"/>
    </row>
    <row r="2018" ht="12">
      <c r="AE2018" s="17"/>
    </row>
    <row r="2019" ht="12">
      <c r="AE2019" s="17"/>
    </row>
    <row r="2020" ht="12">
      <c r="AE2020" s="17"/>
    </row>
    <row r="2021" ht="12">
      <c r="AE2021" s="17"/>
    </row>
    <row r="2022" ht="12">
      <c r="AE2022" s="17"/>
    </row>
    <row r="2023" ht="12">
      <c r="AE2023" s="17"/>
    </row>
    <row r="2024" ht="12">
      <c r="AE2024" s="17"/>
    </row>
    <row r="2025" ht="12">
      <c r="AE2025" s="17"/>
    </row>
    <row r="2026" ht="12">
      <c r="AE2026" s="17"/>
    </row>
    <row r="2027" ht="12">
      <c r="AE2027" s="17"/>
    </row>
    <row r="2028" ht="12">
      <c r="AE2028" s="17"/>
    </row>
    <row r="2029" ht="12">
      <c r="AE2029" s="17"/>
    </row>
    <row r="2030" ht="12">
      <c r="AE2030" s="17"/>
    </row>
    <row r="2031" ht="12">
      <c r="AE2031" s="17"/>
    </row>
    <row r="2032" ht="12">
      <c r="AE2032" s="17"/>
    </row>
    <row r="2033" ht="12">
      <c r="AE2033" s="17"/>
    </row>
    <row r="2034" ht="12">
      <c r="AE2034" s="17"/>
    </row>
    <row r="2035" ht="12">
      <c r="AE2035" s="17"/>
    </row>
    <row r="2036" ht="12">
      <c r="AE2036" s="17"/>
    </row>
    <row r="2037" ht="12">
      <c r="AE2037" s="17"/>
    </row>
    <row r="2038" ht="12">
      <c r="AE2038" s="17"/>
    </row>
    <row r="2039" ht="12">
      <c r="AE2039" s="17"/>
    </row>
    <row r="2040" ht="12">
      <c r="AE2040" s="17"/>
    </row>
    <row r="2041" ht="12">
      <c r="AE2041" s="17"/>
    </row>
    <row r="2042" ht="12">
      <c r="AE2042" s="17"/>
    </row>
    <row r="2043" ht="12">
      <c r="AE2043" s="17"/>
    </row>
    <row r="2044" ht="12">
      <c r="AE2044" s="17"/>
    </row>
    <row r="2045" ht="12">
      <c r="AE2045" s="17"/>
    </row>
    <row r="2046" ht="12">
      <c r="AE2046" s="17"/>
    </row>
    <row r="2047" ht="12">
      <c r="AE2047" s="17"/>
    </row>
    <row r="2048" ht="12">
      <c r="AE2048" s="17"/>
    </row>
    <row r="2049" ht="12">
      <c r="AE2049" s="17"/>
    </row>
    <row r="2050" ht="12">
      <c r="AE2050" s="17"/>
    </row>
    <row r="2051" ht="12">
      <c r="AE2051" s="17"/>
    </row>
    <row r="2052" ht="12">
      <c r="AE2052" s="17"/>
    </row>
    <row r="2053" ht="12">
      <c r="AE2053" s="17"/>
    </row>
    <row r="2054" ht="12">
      <c r="AE2054" s="17"/>
    </row>
    <row r="2055" ht="12">
      <c r="AE2055" s="17"/>
    </row>
    <row r="2056" ht="12">
      <c r="AE2056" s="17"/>
    </row>
    <row r="2057" ht="12">
      <c r="AE2057" s="17"/>
    </row>
    <row r="2058" ht="12">
      <c r="AE2058" s="17"/>
    </row>
    <row r="2059" ht="12">
      <c r="AE2059" s="17"/>
    </row>
    <row r="2060" ht="12">
      <c r="AE2060" s="17"/>
    </row>
    <row r="2061" ht="12">
      <c r="AE2061" s="17"/>
    </row>
    <row r="2062" ht="12">
      <c r="AE2062" s="17"/>
    </row>
    <row r="2063" ht="12">
      <c r="AE2063" s="17"/>
    </row>
    <row r="2064" ht="12">
      <c r="AE2064" s="17"/>
    </row>
    <row r="2065" ht="12">
      <c r="AE2065" s="17"/>
    </row>
    <row r="2066" ht="12">
      <c r="AE2066" s="17"/>
    </row>
    <row r="2067" ht="12">
      <c r="AE2067" s="17"/>
    </row>
    <row r="2068" ht="12">
      <c r="AE2068" s="17"/>
    </row>
    <row r="2069" ht="12">
      <c r="AE2069" s="17"/>
    </row>
    <row r="2070" ht="12">
      <c r="AE2070" s="17"/>
    </row>
    <row r="2071" ht="12">
      <c r="AE2071" s="17"/>
    </row>
    <row r="2072" ht="12">
      <c r="AE2072" s="17"/>
    </row>
    <row r="2073" ht="12">
      <c r="AE2073" s="17"/>
    </row>
    <row r="2074" ht="12">
      <c r="AE2074" s="17"/>
    </row>
    <row r="2075" ht="12">
      <c r="AE2075" s="17"/>
    </row>
    <row r="2076" ht="12">
      <c r="AE2076" s="17"/>
    </row>
    <row r="2077" ht="12">
      <c r="AE2077" s="17"/>
    </row>
    <row r="2078" ht="12">
      <c r="AE2078" s="17"/>
    </row>
    <row r="2079" ht="12">
      <c r="AE2079" s="17"/>
    </row>
    <row r="2080" ht="12">
      <c r="AE2080" s="17"/>
    </row>
    <row r="2081" ht="12">
      <c r="AE2081" s="17"/>
    </row>
    <row r="2082" ht="12">
      <c r="AE2082" s="17"/>
    </row>
    <row r="2083" ht="12">
      <c r="AE2083" s="17"/>
    </row>
    <row r="2084" ht="12">
      <c r="AE2084" s="17"/>
    </row>
    <row r="2085" ht="12">
      <c r="AE2085" s="17"/>
    </row>
    <row r="2086" ht="12">
      <c r="AE2086" s="17"/>
    </row>
    <row r="2087" ht="12">
      <c r="AE2087" s="17"/>
    </row>
    <row r="2088" ht="12">
      <c r="AE2088" s="17"/>
    </row>
    <row r="2089" ht="12">
      <c r="AE2089" s="17"/>
    </row>
    <row r="2090" ht="12">
      <c r="AE2090" s="17"/>
    </row>
    <row r="2091" ht="12">
      <c r="AE2091" s="17"/>
    </row>
    <row r="2092" ht="12">
      <c r="AE2092" s="17"/>
    </row>
    <row r="2093" ht="12">
      <c r="AE2093" s="17"/>
    </row>
    <row r="2094" ht="12">
      <c r="AE2094" s="17"/>
    </row>
    <row r="2095" ht="12">
      <c r="AE2095" s="17"/>
    </row>
    <row r="2096" ht="12">
      <c r="AE2096" s="17"/>
    </row>
    <row r="2097" ht="12">
      <c r="AE2097" s="17"/>
    </row>
    <row r="2098" ht="12">
      <c r="AE2098" s="17"/>
    </row>
    <row r="2099" ht="12">
      <c r="AE2099" s="17"/>
    </row>
    <row r="2100" ht="12">
      <c r="AE2100" s="17"/>
    </row>
    <row r="2101" ht="12">
      <c r="AE2101" s="17"/>
    </row>
    <row r="2102" ht="12">
      <c r="AE2102" s="17"/>
    </row>
    <row r="2103" ht="12">
      <c r="AE2103" s="17"/>
    </row>
    <row r="2104" ht="12">
      <c r="AE2104" s="17"/>
    </row>
    <row r="2105" ht="12">
      <c r="AE2105" s="17"/>
    </row>
    <row r="2106" ht="12">
      <c r="AE2106" s="17"/>
    </row>
    <row r="2107" ht="12">
      <c r="AE2107" s="17"/>
    </row>
    <row r="2108" ht="12">
      <c r="AE2108" s="17"/>
    </row>
    <row r="2109" ht="12">
      <c r="AE2109" s="17"/>
    </row>
    <row r="2110" ht="12">
      <c r="AE2110" s="17"/>
    </row>
    <row r="2111" ht="12">
      <c r="AE2111" s="17"/>
    </row>
    <row r="2112" ht="12">
      <c r="AE2112" s="17"/>
    </row>
    <row r="2113" ht="12">
      <c r="AE2113" s="17"/>
    </row>
    <row r="2114" ht="12">
      <c r="AE2114" s="17"/>
    </row>
    <row r="2115" ht="12">
      <c r="AE2115" s="17"/>
    </row>
    <row r="2116" ht="12">
      <c r="AE2116" s="17"/>
    </row>
    <row r="2117" ht="12">
      <c r="AE2117" s="17"/>
    </row>
    <row r="2118" ht="12">
      <c r="AE2118" s="17"/>
    </row>
    <row r="2119" ht="12">
      <c r="AE2119" s="17"/>
    </row>
    <row r="2120" ht="12">
      <c r="AE2120" s="17"/>
    </row>
    <row r="2121" ht="12">
      <c r="AE2121" s="17"/>
    </row>
    <row r="2122" ht="12">
      <c r="AE2122" s="17"/>
    </row>
    <row r="2123" ht="12">
      <c r="AE2123" s="17"/>
    </row>
    <row r="2124" ht="12">
      <c r="AE2124" s="17"/>
    </row>
    <row r="2125" ht="12">
      <c r="AE2125" s="17"/>
    </row>
    <row r="2126" ht="12">
      <c r="AE2126" s="17"/>
    </row>
    <row r="2127" ht="12">
      <c r="AE2127" s="17"/>
    </row>
    <row r="2128" ht="12">
      <c r="AE2128" s="17"/>
    </row>
    <row r="2129" ht="12">
      <c r="AE2129" s="17"/>
    </row>
    <row r="2130" ht="12">
      <c r="AE2130" s="17"/>
    </row>
    <row r="2131" ht="12">
      <c r="AE2131" s="17"/>
    </row>
    <row r="2132" ht="12">
      <c r="AE2132" s="17"/>
    </row>
    <row r="2133" ht="12">
      <c r="AE2133" s="17"/>
    </row>
    <row r="2134" ht="12">
      <c r="AE2134" s="17"/>
    </row>
    <row r="2135" ht="12">
      <c r="AE2135" s="17"/>
    </row>
    <row r="2136" ht="12">
      <c r="AE2136" s="17"/>
    </row>
    <row r="2137" ht="12">
      <c r="AE2137" s="17"/>
    </row>
    <row r="2138" ht="12">
      <c r="AE2138" s="17"/>
    </row>
    <row r="2139" ht="12">
      <c r="AE2139" s="17"/>
    </row>
    <row r="2140" ht="12">
      <c r="AE2140" s="17"/>
    </row>
    <row r="2141" ht="12">
      <c r="AE2141" s="17"/>
    </row>
    <row r="2142" ht="12">
      <c r="AE2142" s="17"/>
    </row>
    <row r="2143" ht="12">
      <c r="AE2143" s="17"/>
    </row>
    <row r="2144" ht="12">
      <c r="AE2144" s="17"/>
    </row>
    <row r="2145" ht="12">
      <c r="AE2145" s="17"/>
    </row>
    <row r="2146" ht="12">
      <c r="AE2146" s="17"/>
    </row>
    <row r="2147" ht="12">
      <c r="AE2147" s="17"/>
    </row>
    <row r="2148" ht="12">
      <c r="AE2148" s="17"/>
    </row>
    <row r="2149" ht="12">
      <c r="AE2149" s="17"/>
    </row>
    <row r="2150" ht="12">
      <c r="AE2150" s="17"/>
    </row>
    <row r="2151" ht="12">
      <c r="AE2151" s="17"/>
    </row>
    <row r="2152" ht="12">
      <c r="AE2152" s="17"/>
    </row>
    <row r="2153" ht="12">
      <c r="AE2153" s="17"/>
    </row>
    <row r="2154" ht="12">
      <c r="AE2154" s="17"/>
    </row>
    <row r="2155" ht="12">
      <c r="AE2155" s="17"/>
    </row>
    <row r="2156" ht="12">
      <c r="AE2156" s="17"/>
    </row>
    <row r="2157" ht="12">
      <c r="AE2157" s="17"/>
    </row>
    <row r="2158" ht="12">
      <c r="AE2158" s="17"/>
    </row>
    <row r="2159" ht="12">
      <c r="AE2159" s="17"/>
    </row>
    <row r="2160" ht="12">
      <c r="AE2160" s="17"/>
    </row>
    <row r="2161" ht="12">
      <c r="AE2161" s="17"/>
    </row>
    <row r="2162" ht="12">
      <c r="AE2162" s="17"/>
    </row>
    <row r="2163" ht="12">
      <c r="AE2163" s="17"/>
    </row>
    <row r="2164" ht="12">
      <c r="AE2164" s="17"/>
    </row>
    <row r="2165" ht="12">
      <c r="AE2165" s="17"/>
    </row>
    <row r="2166" ht="12">
      <c r="AE2166" s="17"/>
    </row>
    <row r="2167" ht="12">
      <c r="AE2167" s="17"/>
    </row>
    <row r="2168" ht="12">
      <c r="AE2168" s="17"/>
    </row>
    <row r="2169" ht="12">
      <c r="AE2169" s="17"/>
    </row>
    <row r="2170" ht="12">
      <c r="AE2170" s="17"/>
    </row>
    <row r="2171" ht="12">
      <c r="AE2171" s="17"/>
    </row>
    <row r="2172" ht="12">
      <c r="AE2172" s="17"/>
    </row>
    <row r="2173" ht="12">
      <c r="AE2173" s="17"/>
    </row>
    <row r="2174" ht="12">
      <c r="AE2174" s="17"/>
    </row>
    <row r="2175" ht="12">
      <c r="AE2175" s="17"/>
    </row>
    <row r="2176" ht="12">
      <c r="AE2176" s="17"/>
    </row>
    <row r="2177" ht="12">
      <c r="AE2177" s="17"/>
    </row>
    <row r="2178" ht="12">
      <c r="AE2178" s="17"/>
    </row>
    <row r="2179" ht="12">
      <c r="AE2179" s="17"/>
    </row>
    <row r="2180" ht="12">
      <c r="AE2180" s="17"/>
    </row>
    <row r="2181" ht="12">
      <c r="AE2181" s="17"/>
    </row>
    <row r="2182" ht="12">
      <c r="AE2182" s="17"/>
    </row>
    <row r="2183" ht="12">
      <c r="AE2183" s="17"/>
    </row>
    <row r="2184" ht="12">
      <c r="AE2184" s="17"/>
    </row>
    <row r="2185" ht="12">
      <c r="AE2185" s="17"/>
    </row>
    <row r="2186" ht="12">
      <c r="AE2186" s="17"/>
    </row>
    <row r="2187" ht="12">
      <c r="AE2187" s="17"/>
    </row>
    <row r="2188" ht="12">
      <c r="AE2188" s="17"/>
    </row>
    <row r="2189" ht="12">
      <c r="AE2189" s="17"/>
    </row>
    <row r="2190" ht="12">
      <c r="AE2190" s="17"/>
    </row>
    <row r="2191" ht="12">
      <c r="AE2191" s="17"/>
    </row>
    <row r="2192" ht="12">
      <c r="AE2192" s="17"/>
    </row>
    <row r="2193" ht="12">
      <c r="AE2193" s="17"/>
    </row>
    <row r="2194" ht="12">
      <c r="AE2194" s="17"/>
    </row>
    <row r="2195" ht="12">
      <c r="AE2195" s="17"/>
    </row>
    <row r="2196" ht="12">
      <c r="AE2196" s="17"/>
    </row>
    <row r="2197" ht="12">
      <c r="AE2197" s="17"/>
    </row>
    <row r="2198" ht="12">
      <c r="AE2198" s="17"/>
    </row>
    <row r="2199" ht="12">
      <c r="AE2199" s="17"/>
    </row>
    <row r="2200" ht="12">
      <c r="AE2200" s="17"/>
    </row>
    <row r="2201" ht="12">
      <c r="AE2201" s="17"/>
    </row>
    <row r="2202" ht="12">
      <c r="AE2202" s="17"/>
    </row>
    <row r="2203" ht="12">
      <c r="AE2203" s="17"/>
    </row>
    <row r="2204" ht="12">
      <c r="AE2204" s="17"/>
    </row>
    <row r="2205" ht="12">
      <c r="AE2205" s="17"/>
    </row>
    <row r="2206" ht="12">
      <c r="AE2206" s="17"/>
    </row>
    <row r="2207" ht="12">
      <c r="AE2207" s="17"/>
    </row>
    <row r="2208" ht="12">
      <c r="AE2208" s="17"/>
    </row>
    <row r="2209" ht="12">
      <c r="AE2209" s="17"/>
    </row>
    <row r="2210" ht="12">
      <c r="AE2210" s="17"/>
    </row>
    <row r="2211" ht="12">
      <c r="AE2211" s="17"/>
    </row>
    <row r="2212" ht="12">
      <c r="AE2212" s="17"/>
    </row>
    <row r="2213" ht="12">
      <c r="AE2213" s="17"/>
    </row>
    <row r="2214" ht="12">
      <c r="AE2214" s="17"/>
    </row>
    <row r="2215" ht="12">
      <c r="AE2215" s="17"/>
    </row>
    <row r="2216" ht="12">
      <c r="AE2216" s="17"/>
    </row>
    <row r="2217" ht="12">
      <c r="AE2217" s="17"/>
    </row>
    <row r="2218" ht="12">
      <c r="AE2218" s="17"/>
    </row>
    <row r="2219" ht="12">
      <c r="AE2219" s="17"/>
    </row>
    <row r="2220" ht="12">
      <c r="AE2220" s="17"/>
    </row>
    <row r="2221" ht="12">
      <c r="AE2221" s="17"/>
    </row>
    <row r="2222" ht="12">
      <c r="AE2222" s="17"/>
    </row>
    <row r="2223" ht="12">
      <c r="AE2223" s="17"/>
    </row>
    <row r="2224" ht="12">
      <c r="AE2224" s="17"/>
    </row>
    <row r="2225" ht="12">
      <c r="AE2225" s="17"/>
    </row>
    <row r="2226" ht="12">
      <c r="AE2226" s="17"/>
    </row>
    <row r="2227" ht="12">
      <c r="AE2227" s="17"/>
    </row>
    <row r="2228" ht="12">
      <c r="AE2228" s="17"/>
    </row>
    <row r="2229" ht="12">
      <c r="AE2229" s="17"/>
    </row>
    <row r="2230" ht="12">
      <c r="AE2230" s="17"/>
    </row>
    <row r="2231" ht="12">
      <c r="AE2231" s="17"/>
    </row>
    <row r="2232" ht="12">
      <c r="AE2232" s="17"/>
    </row>
    <row r="2233" ht="12">
      <c r="AE2233" s="17"/>
    </row>
    <row r="2234" ht="12">
      <c r="AE2234" s="17"/>
    </row>
    <row r="2235" ht="12">
      <c r="AE2235" s="17"/>
    </row>
    <row r="2236" ht="12">
      <c r="AE2236" s="17"/>
    </row>
    <row r="2237" ht="12">
      <c r="AE2237" s="17"/>
    </row>
    <row r="2238" ht="12">
      <c r="AE2238" s="17"/>
    </row>
    <row r="2239" ht="12">
      <c r="AE2239" s="17"/>
    </row>
    <row r="2240" ht="12">
      <c r="AE2240" s="17"/>
    </row>
    <row r="2241" ht="12">
      <c r="AE2241" s="17"/>
    </row>
    <row r="2242" ht="12">
      <c r="AE2242" s="17"/>
    </row>
    <row r="2243" ht="12">
      <c r="AE2243" s="17"/>
    </row>
    <row r="2244" ht="12">
      <c r="AE2244" s="17"/>
    </row>
    <row r="2245" ht="12">
      <c r="AE2245" s="17"/>
    </row>
    <row r="2246" ht="12">
      <c r="AE2246" s="17"/>
    </row>
    <row r="2247" ht="12">
      <c r="AE2247" s="17"/>
    </row>
    <row r="2248" ht="12">
      <c r="AE2248" s="17"/>
    </row>
    <row r="2249" ht="12">
      <c r="AE2249" s="17"/>
    </row>
    <row r="2250" ht="12">
      <c r="AE2250" s="17"/>
    </row>
    <row r="2251" ht="12">
      <c r="AE2251" s="17"/>
    </row>
    <row r="2252" ht="12">
      <c r="AE2252" s="17"/>
    </row>
    <row r="2253" ht="12">
      <c r="AE2253" s="17"/>
    </row>
    <row r="2254" ht="12">
      <c r="AE2254" s="17"/>
    </row>
    <row r="2255" ht="12">
      <c r="AE2255" s="17"/>
    </row>
    <row r="2256" ht="12">
      <c r="AE2256" s="17"/>
    </row>
    <row r="2257" ht="12">
      <c r="AE2257" s="17"/>
    </row>
    <row r="2258" ht="12">
      <c r="AE2258" s="17"/>
    </row>
    <row r="2259" ht="12">
      <c r="AE2259" s="17"/>
    </row>
    <row r="2260" ht="12">
      <c r="AE2260" s="17"/>
    </row>
    <row r="2261" ht="12">
      <c r="AE2261" s="17"/>
    </row>
    <row r="2262" ht="12">
      <c r="AE2262" s="17"/>
    </row>
    <row r="2263" ht="12">
      <c r="AE2263" s="17"/>
    </row>
    <row r="2264" ht="12">
      <c r="AE2264" s="17"/>
    </row>
    <row r="2265" ht="12">
      <c r="AE2265" s="17"/>
    </row>
    <row r="2266" ht="12">
      <c r="AE2266" s="17"/>
    </row>
    <row r="2267" ht="12">
      <c r="AE2267" s="17"/>
    </row>
    <row r="2268" ht="12">
      <c r="AE2268" s="17"/>
    </row>
    <row r="2269" ht="12">
      <c r="AE2269" s="17"/>
    </row>
    <row r="2270" ht="12">
      <c r="AE2270" s="17"/>
    </row>
    <row r="2271" ht="12">
      <c r="AE2271" s="17"/>
    </row>
    <row r="2272" ht="12">
      <c r="AE2272" s="17"/>
    </row>
    <row r="2273" ht="12">
      <c r="AE2273" s="17"/>
    </row>
    <row r="2274" ht="12">
      <c r="AE2274" s="17"/>
    </row>
    <row r="2275" ht="12">
      <c r="AE2275" s="17"/>
    </row>
    <row r="2276" ht="12">
      <c r="AE2276" s="17"/>
    </row>
    <row r="2277" ht="12">
      <c r="AE2277" s="17"/>
    </row>
    <row r="2278" ht="12">
      <c r="AE2278" s="17"/>
    </row>
    <row r="2279" ht="12">
      <c r="AE2279" s="17"/>
    </row>
    <row r="2280" ht="12">
      <c r="AE2280" s="17"/>
    </row>
    <row r="2281" ht="12">
      <c r="AE2281" s="17"/>
    </row>
    <row r="2282" ht="12">
      <c r="AE2282" s="17"/>
    </row>
    <row r="2283" ht="12">
      <c r="AE2283" s="17"/>
    </row>
    <row r="2284" ht="12">
      <c r="AE2284" s="17"/>
    </row>
    <row r="2285" ht="12">
      <c r="AE2285" s="17"/>
    </row>
    <row r="2286" ht="12">
      <c r="AE2286" s="17"/>
    </row>
    <row r="2287" ht="12">
      <c r="AE2287" s="17"/>
    </row>
    <row r="2288" ht="12">
      <c r="AE2288" s="17"/>
    </row>
    <row r="2289" ht="12">
      <c r="AE2289" s="17"/>
    </row>
    <row r="2290" ht="12">
      <c r="AE2290" s="17"/>
    </row>
    <row r="2291" ht="12">
      <c r="AE2291" s="17"/>
    </row>
    <row r="2292" ht="12">
      <c r="AE2292" s="17"/>
    </row>
    <row r="2293" ht="12">
      <c r="AE2293" s="17"/>
    </row>
    <row r="2294" ht="12">
      <c r="AE2294" s="17"/>
    </row>
    <row r="2295" ht="12">
      <c r="AE2295" s="17"/>
    </row>
    <row r="2296" ht="12">
      <c r="AE2296" s="17"/>
    </row>
    <row r="2297" ht="12">
      <c r="AE2297" s="17"/>
    </row>
    <row r="2298" ht="12">
      <c r="AE2298" s="17"/>
    </row>
    <row r="2299" ht="12">
      <c r="AE2299" s="17"/>
    </row>
    <row r="2300" ht="12">
      <c r="AE2300" s="17"/>
    </row>
    <row r="2301" ht="12">
      <c r="AE2301" s="17"/>
    </row>
    <row r="2302" ht="12">
      <c r="AE2302" s="17"/>
    </row>
    <row r="2303" ht="12">
      <c r="AE2303" s="17"/>
    </row>
    <row r="2304" ht="12">
      <c r="AE2304" s="17"/>
    </row>
    <row r="2305" ht="12">
      <c r="AE2305" s="17"/>
    </row>
    <row r="2306" ht="12">
      <c r="AE2306" s="17"/>
    </row>
    <row r="2307" ht="12">
      <c r="AE2307" s="17"/>
    </row>
    <row r="2308" ht="12">
      <c r="AE2308" s="17"/>
    </row>
    <row r="2309" ht="12">
      <c r="AE2309" s="17"/>
    </row>
    <row r="2310" ht="12">
      <c r="AE2310" s="17"/>
    </row>
    <row r="2311" ht="12">
      <c r="AE2311" s="17"/>
    </row>
    <row r="2312" ht="12">
      <c r="AE2312" s="17"/>
    </row>
    <row r="2313" ht="12">
      <c r="AE2313" s="17"/>
    </row>
    <row r="2314" ht="12">
      <c r="AE2314" s="17"/>
    </row>
    <row r="2315" ht="12">
      <c r="AE2315" s="17"/>
    </row>
    <row r="2316" ht="12">
      <c r="AE2316" s="17"/>
    </row>
    <row r="2317" ht="12">
      <c r="AE2317" s="17"/>
    </row>
    <row r="2318" ht="12">
      <c r="AE2318" s="17"/>
    </row>
    <row r="2319" ht="12">
      <c r="AE2319" s="17"/>
    </row>
    <row r="2320" ht="12">
      <c r="AE2320" s="17"/>
    </row>
    <row r="2321" ht="12">
      <c r="AE2321" s="17"/>
    </row>
    <row r="2322" ht="12">
      <c r="AE2322" s="17"/>
    </row>
    <row r="2323" ht="12">
      <c r="AE2323" s="17"/>
    </row>
    <row r="2324" ht="12">
      <c r="AE2324" s="17"/>
    </row>
    <row r="2325" ht="12">
      <c r="AE2325" s="17"/>
    </row>
    <row r="2326" ht="12">
      <c r="AE2326" s="17"/>
    </row>
    <row r="2327" ht="12">
      <c r="AE2327" s="17"/>
    </row>
    <row r="2328" ht="12">
      <c r="AE2328" s="17"/>
    </row>
    <row r="2329" ht="12">
      <c r="AE2329" s="17"/>
    </row>
    <row r="2330" ht="12">
      <c r="AE2330" s="17"/>
    </row>
    <row r="2331" ht="12">
      <c r="AE2331" s="17"/>
    </row>
    <row r="2332" ht="12">
      <c r="AE2332" s="17"/>
    </row>
    <row r="2333" ht="12">
      <c r="AE2333" s="17"/>
    </row>
    <row r="2334" ht="12">
      <c r="AE2334" s="17"/>
    </row>
    <row r="2335" ht="12">
      <c r="AE2335" s="17"/>
    </row>
    <row r="2336" ht="12">
      <c r="AE2336" s="17"/>
    </row>
    <row r="2337" ht="12">
      <c r="AE2337" s="17"/>
    </row>
    <row r="2338" ht="12">
      <c r="AE2338" s="17"/>
    </row>
    <row r="2339" ht="12">
      <c r="AE2339" s="17"/>
    </row>
    <row r="2340" ht="12">
      <c r="AE2340" s="17"/>
    </row>
    <row r="2341" ht="12">
      <c r="AE2341" s="17"/>
    </row>
    <row r="2342" ht="12">
      <c r="AE2342" s="17"/>
    </row>
    <row r="2343" ht="12">
      <c r="AE2343" s="17"/>
    </row>
    <row r="2344" ht="12">
      <c r="AE2344" s="17"/>
    </row>
    <row r="2345" ht="12">
      <c r="AE2345" s="17"/>
    </row>
    <row r="2346" ht="12">
      <c r="AE2346" s="17"/>
    </row>
    <row r="2347" ht="12">
      <c r="AE2347" s="17"/>
    </row>
    <row r="2348" ht="12">
      <c r="AE2348" s="17"/>
    </row>
    <row r="2349" ht="12">
      <c r="AE2349" s="17"/>
    </row>
    <row r="2350" ht="12">
      <c r="AE2350" s="17"/>
    </row>
    <row r="2351" ht="12">
      <c r="AE2351" s="17"/>
    </row>
    <row r="2352" ht="12">
      <c r="AE2352" s="17"/>
    </row>
    <row r="2353" ht="12">
      <c r="AE2353" s="17"/>
    </row>
    <row r="2354" ht="12">
      <c r="AE2354" s="17"/>
    </row>
    <row r="2355" ht="12">
      <c r="AE2355" s="17"/>
    </row>
    <row r="2356" ht="12">
      <c r="AE2356" s="17"/>
    </row>
    <row r="2357" ht="12">
      <c r="AE2357" s="17"/>
    </row>
    <row r="2358" ht="12">
      <c r="AE2358" s="17"/>
    </row>
    <row r="2359" ht="12">
      <c r="AE2359" s="17"/>
    </row>
    <row r="2360" ht="12">
      <c r="AE2360" s="17"/>
    </row>
    <row r="2361" ht="12">
      <c r="AE2361" s="17"/>
    </row>
    <row r="2362" ht="12">
      <c r="AE2362" s="17"/>
    </row>
    <row r="2363" ht="12">
      <c r="AE2363" s="17"/>
    </row>
    <row r="2364" ht="12">
      <c r="AE2364" s="17"/>
    </row>
    <row r="2365" ht="12">
      <c r="AE2365" s="17"/>
    </row>
    <row r="2366" ht="12">
      <c r="AE2366" s="17"/>
    </row>
    <row r="2367" ht="12">
      <c r="AE2367" s="17"/>
    </row>
    <row r="2368" ht="12">
      <c r="AE2368" s="17"/>
    </row>
    <row r="2369" ht="12">
      <c r="AE2369" s="17"/>
    </row>
    <row r="2370" ht="12">
      <c r="AE2370" s="17"/>
    </row>
    <row r="2371" ht="12">
      <c r="AE2371" s="17"/>
    </row>
    <row r="2372" ht="12">
      <c r="AE2372" s="17"/>
    </row>
    <row r="2373" ht="12">
      <c r="AE2373" s="17"/>
    </row>
    <row r="2374" ht="12">
      <c r="AE2374" s="17"/>
    </row>
    <row r="2375" ht="12">
      <c r="AE2375" s="17"/>
    </row>
    <row r="2376" ht="12">
      <c r="AE2376" s="17"/>
    </row>
    <row r="2377" ht="12">
      <c r="AE2377" s="17"/>
    </row>
    <row r="2378" ht="12">
      <c r="AE2378" s="17"/>
    </row>
    <row r="2379" ht="12">
      <c r="AE2379" s="17"/>
    </row>
    <row r="2380" ht="12">
      <c r="AE2380" s="17"/>
    </row>
    <row r="2381" ht="12">
      <c r="AE2381" s="17"/>
    </row>
    <row r="2382" ht="12">
      <c r="AE2382" s="17"/>
    </row>
    <row r="2383" ht="12">
      <c r="AE2383" s="17"/>
    </row>
    <row r="2384" ht="12">
      <c r="AE2384" s="17"/>
    </row>
    <row r="2385" ht="12">
      <c r="AE2385" s="17"/>
    </row>
    <row r="2386" ht="12">
      <c r="AE2386" s="17"/>
    </row>
    <row r="2387" ht="12">
      <c r="AE2387" s="17"/>
    </row>
    <row r="2388" ht="12">
      <c r="AE2388" s="17"/>
    </row>
    <row r="2389" ht="12">
      <c r="AE2389" s="17"/>
    </row>
    <row r="2390" ht="12">
      <c r="AE2390" s="17"/>
    </row>
    <row r="2391" ht="12">
      <c r="AE2391" s="17"/>
    </row>
    <row r="2392" ht="12">
      <c r="AE2392" s="17"/>
    </row>
    <row r="2393" ht="12">
      <c r="AE2393" s="17"/>
    </row>
    <row r="2394" ht="12">
      <c r="AE2394" s="17"/>
    </row>
    <row r="2395" ht="12">
      <c r="AE2395" s="17"/>
    </row>
    <row r="2396" ht="12">
      <c r="AE2396" s="17"/>
    </row>
    <row r="2397" ht="12">
      <c r="AE2397" s="17"/>
    </row>
    <row r="2398" ht="12">
      <c r="AE2398" s="17"/>
    </row>
    <row r="2399" ht="12">
      <c r="AE2399" s="17"/>
    </row>
    <row r="2400" ht="12">
      <c r="AE2400" s="17"/>
    </row>
    <row r="2401" ht="12">
      <c r="AE2401" s="17"/>
    </row>
    <row r="2402" ht="12">
      <c r="AE2402" s="17"/>
    </row>
    <row r="2403" ht="12">
      <c r="AE2403" s="17"/>
    </row>
    <row r="2404" ht="12">
      <c r="AE2404" s="17"/>
    </row>
    <row r="2405" ht="12">
      <c r="AE2405" s="17"/>
    </row>
    <row r="2406" ht="12">
      <c r="AE2406" s="17"/>
    </row>
    <row r="2407" ht="12">
      <c r="AE2407" s="17"/>
    </row>
    <row r="2408" ht="12">
      <c r="AE2408" s="17"/>
    </row>
    <row r="2409" ht="12">
      <c r="AE2409" s="17"/>
    </row>
    <row r="2410" ht="12">
      <c r="AE2410" s="17"/>
    </row>
    <row r="2411" ht="12">
      <c r="AE2411" s="17"/>
    </row>
    <row r="2412" ht="12">
      <c r="AE2412" s="17"/>
    </row>
    <row r="2413" ht="12">
      <c r="AE2413" s="17"/>
    </row>
    <row r="2414" ht="12">
      <c r="AE2414" s="17"/>
    </row>
    <row r="2415" ht="12">
      <c r="AE2415" s="17"/>
    </row>
    <row r="2416" ht="12">
      <c r="AE2416" s="17"/>
    </row>
    <row r="2417" ht="12">
      <c r="AE2417" s="17"/>
    </row>
    <row r="2418" ht="12">
      <c r="AE2418" s="17"/>
    </row>
    <row r="2419" ht="12">
      <c r="AE2419" s="17"/>
    </row>
    <row r="2420" ht="12">
      <c r="AE2420" s="17"/>
    </row>
    <row r="2421" ht="12">
      <c r="AE2421" s="17"/>
    </row>
    <row r="2422" ht="12">
      <c r="AE2422" s="17"/>
    </row>
    <row r="2423" ht="12">
      <c r="AE2423" s="17"/>
    </row>
    <row r="2424" ht="12">
      <c r="AE2424" s="17"/>
    </row>
    <row r="2425" ht="12">
      <c r="AE2425" s="17"/>
    </row>
    <row r="2426" ht="12">
      <c r="AE2426" s="17"/>
    </row>
    <row r="2427" ht="12">
      <c r="AE2427" s="17"/>
    </row>
    <row r="2428" ht="12">
      <c r="AE2428" s="17"/>
    </row>
    <row r="2429" ht="12">
      <c r="AE2429" s="17"/>
    </row>
    <row r="2430" ht="12">
      <c r="AE2430" s="17"/>
    </row>
    <row r="2431" ht="12">
      <c r="AE2431" s="17"/>
    </row>
    <row r="2432" ht="12">
      <c r="AE2432" s="17"/>
    </row>
    <row r="2433" ht="12">
      <c r="AE2433" s="17"/>
    </row>
    <row r="2434" ht="12">
      <c r="AE2434" s="17"/>
    </row>
    <row r="2435" ht="12">
      <c r="AE2435" s="17"/>
    </row>
    <row r="2436" ht="12">
      <c r="AE2436" s="17"/>
    </row>
    <row r="2437" ht="12">
      <c r="AE2437" s="17"/>
    </row>
    <row r="2438" ht="12">
      <c r="AE2438" s="17"/>
    </row>
    <row r="2439" ht="12">
      <c r="AE2439" s="17"/>
    </row>
    <row r="2440" ht="12">
      <c r="AE2440" s="17"/>
    </row>
    <row r="2441" ht="12">
      <c r="AE2441" s="17"/>
    </row>
    <row r="2442" ht="12">
      <c r="AE2442" s="17"/>
    </row>
    <row r="2443" ht="12">
      <c r="AE2443" s="17"/>
    </row>
    <row r="2444" ht="12">
      <c r="AE2444" s="17"/>
    </row>
    <row r="2445" ht="12">
      <c r="AE2445" s="17"/>
    </row>
    <row r="2446" ht="12">
      <c r="AE2446" s="17"/>
    </row>
    <row r="2447" ht="12">
      <c r="AE2447" s="17"/>
    </row>
    <row r="2448" ht="12">
      <c r="AE2448" s="17"/>
    </row>
    <row r="2449" ht="12">
      <c r="AE2449" s="17"/>
    </row>
    <row r="2450" ht="12">
      <c r="AE2450" s="17"/>
    </row>
    <row r="2451" ht="12">
      <c r="AE2451" s="17"/>
    </row>
    <row r="2452" ht="12">
      <c r="AE2452" s="17"/>
    </row>
    <row r="2453" ht="12">
      <c r="AE2453" s="17"/>
    </row>
    <row r="2454" ht="12">
      <c r="AE2454" s="17"/>
    </row>
    <row r="2455" ht="12">
      <c r="AE2455" s="17"/>
    </row>
    <row r="2456" ht="12">
      <c r="AE2456" s="17"/>
    </row>
    <row r="2457" ht="12">
      <c r="AE2457" s="17"/>
    </row>
    <row r="2458" ht="12">
      <c r="AE2458" s="17"/>
    </row>
    <row r="2459" ht="12">
      <c r="AE2459" s="17"/>
    </row>
    <row r="2460" ht="12">
      <c r="AE2460" s="17"/>
    </row>
    <row r="2461" ht="12">
      <c r="AE2461" s="17"/>
    </row>
    <row r="2462" ht="12">
      <c r="AE2462" s="17"/>
    </row>
    <row r="2463" ht="12">
      <c r="AE2463" s="17"/>
    </row>
    <row r="2464" ht="12">
      <c r="AE2464" s="17"/>
    </row>
    <row r="2465" ht="12">
      <c r="AE2465" s="17"/>
    </row>
    <row r="2466" ht="12">
      <c r="AE2466" s="17"/>
    </row>
    <row r="2467" ht="12">
      <c r="AE2467" s="17"/>
    </row>
    <row r="2468" ht="12">
      <c r="AE2468" s="17"/>
    </row>
    <row r="2469" ht="12">
      <c r="AE2469" s="17"/>
    </row>
    <row r="2470" ht="12">
      <c r="AE2470" s="17"/>
    </row>
    <row r="2471" ht="12">
      <c r="AE2471" s="17"/>
    </row>
    <row r="2472" ht="12">
      <c r="AE2472" s="17"/>
    </row>
    <row r="2473" ht="12">
      <c r="AE2473" s="17"/>
    </row>
    <row r="2474" ht="12">
      <c r="AE2474" s="17"/>
    </row>
    <row r="2475" ht="12">
      <c r="AE2475" s="17"/>
    </row>
    <row r="2476" ht="12">
      <c r="AE2476" s="17"/>
    </row>
    <row r="2477" ht="12">
      <c r="AE2477" s="17"/>
    </row>
    <row r="2478" ht="12">
      <c r="AE2478" s="17"/>
    </row>
    <row r="2479" ht="12">
      <c r="AE2479" s="17"/>
    </row>
    <row r="2480" ht="12">
      <c r="AE2480" s="17"/>
    </row>
    <row r="2481" ht="12">
      <c r="AE2481" s="17"/>
    </row>
    <row r="2482" ht="12">
      <c r="AE2482" s="17"/>
    </row>
    <row r="2483" ht="12">
      <c r="AE2483" s="17"/>
    </row>
    <row r="2484" ht="12">
      <c r="AE2484" s="17"/>
    </row>
    <row r="2485" ht="12">
      <c r="AE2485" s="17"/>
    </row>
    <row r="2486" ht="12">
      <c r="AE2486" s="17"/>
    </row>
    <row r="2487" ht="12">
      <c r="AE2487" s="17"/>
    </row>
    <row r="2488" ht="12">
      <c r="AE2488" s="17"/>
    </row>
    <row r="2489" ht="12">
      <c r="AE2489" s="17"/>
    </row>
    <row r="2490" ht="12">
      <c r="AE2490" s="17"/>
    </row>
    <row r="2491" ht="12">
      <c r="AE2491" s="17"/>
    </row>
    <row r="2492" ht="12">
      <c r="AE2492" s="17"/>
    </row>
    <row r="2493" ht="12">
      <c r="AE2493" s="17"/>
    </row>
    <row r="2494" ht="12">
      <c r="AE2494" s="17"/>
    </row>
    <row r="2495" ht="12">
      <c r="AE2495" s="17"/>
    </row>
    <row r="2496" ht="12">
      <c r="AE2496" s="17"/>
    </row>
    <row r="2497" ht="12">
      <c r="AE2497" s="17"/>
    </row>
    <row r="2498" ht="12">
      <c r="AE2498" s="17"/>
    </row>
    <row r="2499" ht="12">
      <c r="AE2499" s="17"/>
    </row>
    <row r="2500" ht="12">
      <c r="AE2500" s="17"/>
    </row>
    <row r="2501" ht="12">
      <c r="AE2501" s="17"/>
    </row>
    <row r="2502" ht="12">
      <c r="AE2502" s="17"/>
    </row>
    <row r="2503" ht="12">
      <c r="AE2503" s="17"/>
    </row>
    <row r="2504" ht="12">
      <c r="AE2504" s="17"/>
    </row>
    <row r="2505" ht="12">
      <c r="AE2505" s="17"/>
    </row>
    <row r="2506" ht="12">
      <c r="AE2506" s="17"/>
    </row>
    <row r="2507" ht="12">
      <c r="AE2507" s="17"/>
    </row>
    <row r="2508" ht="12">
      <c r="AE2508" s="17"/>
    </row>
    <row r="2509" ht="12">
      <c r="AE2509" s="17"/>
    </row>
    <row r="2510" ht="12">
      <c r="AE2510" s="17"/>
    </row>
    <row r="2511" ht="12">
      <c r="AE2511" s="17"/>
    </row>
    <row r="2512" ht="12">
      <c r="AE2512" s="17"/>
    </row>
    <row r="2513" ht="12">
      <c r="AE2513" s="17"/>
    </row>
    <row r="2514" ht="12">
      <c r="AE2514" s="17"/>
    </row>
    <row r="2515" ht="12">
      <c r="AE2515" s="17"/>
    </row>
    <row r="2516" ht="12">
      <c r="AE2516" s="17"/>
    </row>
    <row r="2517" ht="12">
      <c r="AE2517" s="17"/>
    </row>
    <row r="2518" ht="12">
      <c r="AE2518" s="17"/>
    </row>
    <row r="2519" ht="12">
      <c r="AE2519" s="17"/>
    </row>
    <row r="2520" ht="12">
      <c r="AE2520" s="17"/>
    </row>
    <row r="2521" ht="12">
      <c r="AE2521" s="17"/>
    </row>
    <row r="2522" ht="12">
      <c r="AE2522" s="17"/>
    </row>
    <row r="2523" ht="12">
      <c r="AE2523" s="17"/>
    </row>
    <row r="2524" ht="12">
      <c r="AE2524" s="17"/>
    </row>
    <row r="2525" ht="12">
      <c r="AE2525" s="17"/>
    </row>
    <row r="2526" ht="12">
      <c r="AE2526" s="17"/>
    </row>
    <row r="2527" ht="12">
      <c r="AE2527" s="17"/>
    </row>
    <row r="2528" ht="12">
      <c r="AE2528" s="17"/>
    </row>
    <row r="2529" ht="12">
      <c r="AE2529" s="17"/>
    </row>
    <row r="2530" ht="12">
      <c r="AE2530" s="17"/>
    </row>
    <row r="2531" ht="12">
      <c r="AE2531" s="17"/>
    </row>
    <row r="2532" ht="12">
      <c r="AE2532" s="17"/>
    </row>
    <row r="2533" ht="12">
      <c r="AE2533" s="17"/>
    </row>
    <row r="2534" ht="12">
      <c r="AE2534" s="17"/>
    </row>
    <row r="2535" ht="12">
      <c r="AE2535" s="17"/>
    </row>
    <row r="2536" ht="12">
      <c r="AE2536" s="17"/>
    </row>
    <row r="2537" ht="12">
      <c r="AE2537" s="17"/>
    </row>
    <row r="2538" ht="12">
      <c r="AE2538" s="17"/>
    </row>
    <row r="2539" ht="12">
      <c r="AE2539" s="17"/>
    </row>
    <row r="2540" ht="12">
      <c r="AE2540" s="17"/>
    </row>
    <row r="2541" ht="12">
      <c r="AE2541" s="17"/>
    </row>
    <row r="2542" ht="12">
      <c r="AE2542" s="17"/>
    </row>
    <row r="2543" ht="12">
      <c r="AE2543" s="17"/>
    </row>
    <row r="2544" ht="12">
      <c r="AE2544" s="17"/>
    </row>
    <row r="2545" ht="12">
      <c r="AE2545" s="17"/>
    </row>
    <row r="2546" ht="12">
      <c r="AE2546" s="17"/>
    </row>
    <row r="2547" ht="12">
      <c r="AE2547" s="17"/>
    </row>
    <row r="2548" ht="12">
      <c r="AE2548" s="17"/>
    </row>
    <row r="2549" ht="12">
      <c r="AE2549" s="17"/>
    </row>
    <row r="2550" ht="12">
      <c r="AE2550" s="17"/>
    </row>
    <row r="2551" ht="12">
      <c r="AE2551" s="17"/>
    </row>
    <row r="2552" ht="12">
      <c r="AE2552" s="17"/>
    </row>
    <row r="2553" ht="12">
      <c r="AE2553" s="17"/>
    </row>
    <row r="2554" ht="12">
      <c r="AE2554" s="17"/>
    </row>
    <row r="2555" ht="12">
      <c r="AE2555" s="17"/>
    </row>
    <row r="2556" ht="12">
      <c r="AE2556" s="17"/>
    </row>
    <row r="2557" ht="12">
      <c r="AE2557" s="17"/>
    </row>
    <row r="2558" ht="12">
      <c r="AE2558" s="17"/>
    </row>
    <row r="2559" ht="12">
      <c r="AE2559" s="17"/>
    </row>
    <row r="2560" ht="12">
      <c r="AE2560" s="17"/>
    </row>
    <row r="2561" ht="12">
      <c r="AE2561" s="17"/>
    </row>
    <row r="2562" ht="12">
      <c r="AE2562" s="17"/>
    </row>
    <row r="2563" ht="12">
      <c r="AE2563" s="17"/>
    </row>
    <row r="2564" ht="12">
      <c r="AE2564" s="17"/>
    </row>
    <row r="2565" ht="12">
      <c r="AE2565" s="17"/>
    </row>
    <row r="2566" ht="12">
      <c r="AE2566" s="17"/>
    </row>
    <row r="2567" ht="12">
      <c r="AE2567" s="17"/>
    </row>
    <row r="2568" ht="12">
      <c r="AE2568" s="17"/>
    </row>
    <row r="2569" ht="12">
      <c r="AE2569" s="17"/>
    </row>
    <row r="2570" ht="12">
      <c r="AE2570" s="17"/>
    </row>
    <row r="2571" ht="12">
      <c r="AE2571" s="17"/>
    </row>
    <row r="2572" ht="12">
      <c r="AE2572" s="17"/>
    </row>
    <row r="2573" ht="12">
      <c r="AE2573" s="17"/>
    </row>
    <row r="2574" ht="12">
      <c r="AE2574" s="17"/>
    </row>
    <row r="2575" ht="12">
      <c r="AE2575" s="17"/>
    </row>
    <row r="2576" ht="12">
      <c r="AE2576" s="17"/>
    </row>
    <row r="2577" ht="12">
      <c r="AE2577" s="17"/>
    </row>
    <row r="2578" ht="12">
      <c r="AE2578" s="17"/>
    </row>
    <row r="2579" ht="12">
      <c r="AE2579" s="17"/>
    </row>
    <row r="2580" ht="12">
      <c r="AE2580" s="17"/>
    </row>
    <row r="2581" ht="12">
      <c r="AE2581" s="17"/>
    </row>
    <row r="2582" ht="12">
      <c r="AE2582" s="17"/>
    </row>
    <row r="2583" ht="12">
      <c r="AE2583" s="17"/>
    </row>
    <row r="2584" ht="12">
      <c r="AE2584" s="17"/>
    </row>
    <row r="2585" ht="12">
      <c r="AE2585" s="17"/>
    </row>
    <row r="2586" ht="12">
      <c r="AE2586" s="17"/>
    </row>
    <row r="2587" ht="12">
      <c r="AE2587" s="17"/>
    </row>
    <row r="2588" ht="12">
      <c r="AE2588" s="17"/>
    </row>
    <row r="2589" ht="12">
      <c r="AE2589" s="17"/>
    </row>
    <row r="2590" ht="12">
      <c r="AE2590" s="17"/>
    </row>
    <row r="2591" ht="12">
      <c r="AE2591" s="17"/>
    </row>
    <row r="2592" ht="12">
      <c r="AE2592" s="17"/>
    </row>
    <row r="2593" ht="12">
      <c r="AE2593" s="17"/>
    </row>
    <row r="2594" ht="12">
      <c r="AE2594" s="17"/>
    </row>
    <row r="2595" ht="12">
      <c r="AE2595" s="17"/>
    </row>
    <row r="2596" ht="12">
      <c r="AE2596" s="17"/>
    </row>
    <row r="2597" ht="12">
      <c r="AE2597" s="17"/>
    </row>
    <row r="2598" ht="12">
      <c r="AE2598" s="17"/>
    </row>
    <row r="2599" ht="12">
      <c r="AE2599" s="17"/>
    </row>
    <row r="2600" ht="12">
      <c r="AE2600" s="17"/>
    </row>
    <row r="2601" ht="12">
      <c r="AE2601" s="17"/>
    </row>
    <row r="2602" ht="12">
      <c r="AE2602" s="17"/>
    </row>
    <row r="2603" ht="12">
      <c r="AE2603" s="17"/>
    </row>
    <row r="2604" ht="12">
      <c r="AE2604" s="17"/>
    </row>
    <row r="2605" ht="12">
      <c r="AE2605" s="17"/>
    </row>
    <row r="2606" ht="12">
      <c r="AE2606" s="17"/>
    </row>
    <row r="2607" ht="12">
      <c r="AE2607" s="17"/>
    </row>
    <row r="2608" ht="12">
      <c r="AE2608" s="17"/>
    </row>
    <row r="2609" ht="12">
      <c r="AE2609" s="17"/>
    </row>
    <row r="2610" ht="12">
      <c r="AE2610" s="17"/>
    </row>
    <row r="2611" ht="12">
      <c r="AE2611" s="17"/>
    </row>
    <row r="2612" ht="12">
      <c r="AE2612" s="17"/>
    </row>
    <row r="2613" ht="12">
      <c r="AE2613" s="17"/>
    </row>
    <row r="2614" ht="12">
      <c r="AE2614" s="17"/>
    </row>
    <row r="2615" ht="12">
      <c r="AE2615" s="17"/>
    </row>
    <row r="2616" ht="12">
      <c r="AE2616" s="17"/>
    </row>
    <row r="2617" ht="12">
      <c r="AE2617" s="17"/>
    </row>
    <row r="2618" ht="12">
      <c r="AE2618" s="17"/>
    </row>
    <row r="2619" ht="12">
      <c r="AE2619" s="17"/>
    </row>
    <row r="2620" ht="12">
      <c r="AE2620" s="17"/>
    </row>
    <row r="2621" ht="12">
      <c r="AE2621" s="17"/>
    </row>
    <row r="2622" ht="12">
      <c r="AE2622" s="17"/>
    </row>
    <row r="2623" ht="12">
      <c r="AE2623" s="17"/>
    </row>
    <row r="2624" ht="12">
      <c r="AE2624" s="17"/>
    </row>
    <row r="2625" ht="12">
      <c r="AE2625" s="17"/>
    </row>
    <row r="2626" ht="12">
      <c r="AE2626" s="17"/>
    </row>
    <row r="2627" ht="12">
      <c r="AE2627" s="17"/>
    </row>
    <row r="2628" ht="12">
      <c r="AE2628" s="17"/>
    </row>
    <row r="2629" ht="12">
      <c r="AE2629" s="17"/>
    </row>
    <row r="2630" ht="12">
      <c r="AE2630" s="17"/>
    </row>
    <row r="2631" ht="12">
      <c r="AE2631" s="17"/>
    </row>
    <row r="2632" ht="12">
      <c r="AE2632" s="17"/>
    </row>
    <row r="2633" ht="12">
      <c r="AE2633" s="17"/>
    </row>
    <row r="2634" ht="12">
      <c r="AE2634" s="17"/>
    </row>
    <row r="2635" ht="12">
      <c r="AE2635" s="17"/>
    </row>
    <row r="2636" ht="12">
      <c r="AE2636" s="17"/>
    </row>
    <row r="2637" ht="12">
      <c r="AE2637" s="17"/>
    </row>
    <row r="2638" ht="12">
      <c r="AE2638" s="17"/>
    </row>
    <row r="2639" ht="12">
      <c r="AE2639" s="17"/>
    </row>
    <row r="2640" ht="12">
      <c r="AE2640" s="17"/>
    </row>
    <row r="2641" ht="12">
      <c r="AE2641" s="17"/>
    </row>
    <row r="2642" ht="12">
      <c r="AE2642" s="17"/>
    </row>
    <row r="2643" ht="12">
      <c r="AE2643" s="17"/>
    </row>
    <row r="2644" ht="12">
      <c r="AE2644" s="17"/>
    </row>
    <row r="2645" ht="12">
      <c r="AE2645" s="17"/>
    </row>
    <row r="2646" ht="12">
      <c r="AE2646" s="17"/>
    </row>
    <row r="2647" ht="12">
      <c r="AE2647" s="17"/>
    </row>
    <row r="2648" ht="12">
      <c r="AE2648" s="17"/>
    </row>
    <row r="2649" ht="12">
      <c r="AE2649" s="17"/>
    </row>
    <row r="2650" ht="12">
      <c r="AE2650" s="17"/>
    </row>
    <row r="2651" ht="12">
      <c r="AE2651" s="17"/>
    </row>
    <row r="2652" ht="12">
      <c r="AE2652" s="17"/>
    </row>
    <row r="2653" ht="12">
      <c r="AE2653" s="17"/>
    </row>
    <row r="2654" ht="12">
      <c r="AE2654" s="17"/>
    </row>
    <row r="2655" ht="12">
      <c r="AE2655" s="17"/>
    </row>
    <row r="2656" ht="12">
      <c r="AE2656" s="17"/>
    </row>
    <row r="2657" ht="12">
      <c r="AE2657" s="17"/>
    </row>
    <row r="2658" ht="12">
      <c r="AE2658" s="17"/>
    </row>
    <row r="2659" ht="12">
      <c r="AE2659" s="17"/>
    </row>
    <row r="2660" ht="12">
      <c r="AE2660" s="17"/>
    </row>
    <row r="2661" ht="12">
      <c r="AE2661" s="17"/>
    </row>
    <row r="2662" ht="12">
      <c r="AE2662" s="17"/>
    </row>
    <row r="2663" ht="12">
      <c r="AE2663" s="17"/>
    </row>
    <row r="2664" ht="12">
      <c r="AE2664" s="17"/>
    </row>
    <row r="2665" ht="12">
      <c r="AE2665" s="17"/>
    </row>
    <row r="2666" ht="12">
      <c r="AE2666" s="17"/>
    </row>
    <row r="2667" ht="12">
      <c r="AE2667" s="17"/>
    </row>
    <row r="2668" ht="12">
      <c r="AE2668" s="17"/>
    </row>
    <row r="2669" ht="12">
      <c r="AE2669" s="17"/>
    </row>
    <row r="2670" ht="12">
      <c r="AE2670" s="17"/>
    </row>
    <row r="2671" ht="12">
      <c r="AE2671" s="17"/>
    </row>
    <row r="2672" ht="12">
      <c r="AE2672" s="17"/>
    </row>
    <row r="2673" ht="12">
      <c r="AE2673" s="17"/>
    </row>
    <row r="2674" ht="12">
      <c r="AE2674" s="17"/>
    </row>
    <row r="2675" ht="12">
      <c r="AE2675" s="17"/>
    </row>
    <row r="2676" ht="12">
      <c r="AE2676" s="17"/>
    </row>
    <row r="2677" ht="12">
      <c r="AE2677" s="17"/>
    </row>
    <row r="2678" ht="12">
      <c r="AE2678" s="17"/>
    </row>
    <row r="2679" ht="12">
      <c r="AE2679" s="17"/>
    </row>
    <row r="2680" ht="12">
      <c r="AE2680" s="17"/>
    </row>
    <row r="2681" ht="12">
      <c r="AE2681" s="17"/>
    </row>
    <row r="2682" ht="12">
      <c r="AE2682" s="17"/>
    </row>
    <row r="2683" ht="12">
      <c r="AE2683" s="17"/>
    </row>
    <row r="2684" ht="12">
      <c r="AE2684" s="17"/>
    </row>
    <row r="2685" ht="12">
      <c r="AE2685" s="17"/>
    </row>
    <row r="2686" ht="12">
      <c r="AE2686" s="17"/>
    </row>
    <row r="2687" ht="12">
      <c r="AE2687" s="17"/>
    </row>
    <row r="2688" ht="12">
      <c r="AE2688" s="17"/>
    </row>
    <row r="2689" ht="12">
      <c r="AE2689" s="17"/>
    </row>
    <row r="2690" ht="12">
      <c r="AE2690" s="17"/>
    </row>
    <row r="2691" ht="12">
      <c r="AE2691" s="17"/>
    </row>
    <row r="2692" ht="12">
      <c r="AE2692" s="17"/>
    </row>
    <row r="2693" ht="12">
      <c r="AE2693" s="17"/>
    </row>
    <row r="2694" ht="12">
      <c r="AE2694" s="17"/>
    </row>
    <row r="2695" ht="12">
      <c r="AE2695" s="17"/>
    </row>
    <row r="2696" ht="12">
      <c r="AE2696" s="17"/>
    </row>
    <row r="2697" ht="12">
      <c r="AE2697" s="17"/>
    </row>
    <row r="2698" ht="12">
      <c r="AE2698" s="17"/>
    </row>
    <row r="2699" ht="12">
      <c r="AE2699" s="17"/>
    </row>
    <row r="2700" ht="12">
      <c r="AE2700" s="17"/>
    </row>
    <row r="2701" ht="12">
      <c r="AE2701" s="17"/>
    </row>
    <row r="2702" ht="12">
      <c r="AE2702" s="17"/>
    </row>
    <row r="2703" ht="12">
      <c r="AE2703" s="17"/>
    </row>
    <row r="2704" ht="12">
      <c r="AE2704" s="17"/>
    </row>
    <row r="2705" ht="12">
      <c r="AE2705" s="17"/>
    </row>
    <row r="2706" ht="12">
      <c r="AE2706" s="17"/>
    </row>
    <row r="2707" ht="12">
      <c r="AE2707" s="17"/>
    </row>
    <row r="2708" ht="12">
      <c r="AE2708" s="17"/>
    </row>
    <row r="2709" ht="12">
      <c r="AE2709" s="17"/>
    </row>
    <row r="2710" ht="12">
      <c r="AE2710" s="17"/>
    </row>
    <row r="2711" ht="12">
      <c r="AE2711" s="17"/>
    </row>
    <row r="2712" ht="12">
      <c r="AE2712" s="17"/>
    </row>
    <row r="2713" ht="12">
      <c r="AE2713" s="17"/>
    </row>
    <row r="2714" ht="12">
      <c r="AE2714" s="17"/>
    </row>
    <row r="2715" ht="12">
      <c r="AE2715" s="17"/>
    </row>
    <row r="2716" ht="12">
      <c r="AE2716" s="17"/>
    </row>
    <row r="2717" ht="12">
      <c r="AE2717" s="17"/>
    </row>
    <row r="2718" ht="12">
      <c r="AE2718" s="17"/>
    </row>
    <row r="2719" ht="12">
      <c r="AE2719" s="17"/>
    </row>
    <row r="2720" ht="12">
      <c r="AE2720" s="17"/>
    </row>
    <row r="2721" ht="12">
      <c r="AE2721" s="17"/>
    </row>
    <row r="2722" ht="12">
      <c r="AE2722" s="17"/>
    </row>
    <row r="2723" ht="12">
      <c r="AE2723" s="17"/>
    </row>
    <row r="2724" ht="12">
      <c r="AE2724" s="17"/>
    </row>
    <row r="2725" ht="12">
      <c r="AE2725" s="17"/>
    </row>
    <row r="2726" ht="12">
      <c r="AE2726" s="17"/>
    </row>
    <row r="2727" ht="12">
      <c r="AE2727" s="17"/>
    </row>
    <row r="2728" ht="12">
      <c r="AE2728" s="17"/>
    </row>
    <row r="2729" ht="12">
      <c r="AE2729" s="17"/>
    </row>
    <row r="2730" ht="12">
      <c r="AE2730" s="17"/>
    </row>
    <row r="2731" ht="12">
      <c r="AE2731" s="17"/>
    </row>
    <row r="2732" ht="12">
      <c r="AE2732" s="17"/>
    </row>
    <row r="2733" ht="12">
      <c r="AE2733" s="17"/>
    </row>
    <row r="2734" ht="12">
      <c r="AE2734" s="17"/>
    </row>
    <row r="2735" ht="12">
      <c r="AE2735" s="17"/>
    </row>
    <row r="2736" ht="12">
      <c r="AE2736" s="17"/>
    </row>
    <row r="2737" ht="12">
      <c r="AE2737" s="17"/>
    </row>
    <row r="2738" ht="12">
      <c r="AE2738" s="17"/>
    </row>
    <row r="2739" ht="12">
      <c r="AE2739" s="17"/>
    </row>
    <row r="2740" ht="12">
      <c r="AE2740" s="17"/>
    </row>
    <row r="2741" ht="12">
      <c r="AE2741" s="17"/>
    </row>
    <row r="2742" ht="12">
      <c r="AE2742" s="17"/>
    </row>
    <row r="2743" ht="12">
      <c r="AE2743" s="17"/>
    </row>
    <row r="2744" ht="12">
      <c r="AE2744" s="17"/>
    </row>
    <row r="2745" ht="12">
      <c r="AE2745" s="17"/>
    </row>
    <row r="2746" ht="12">
      <c r="AE2746" s="17"/>
    </row>
    <row r="2747" ht="12">
      <c r="AE2747" s="17"/>
    </row>
    <row r="2748" ht="12">
      <c r="AE2748" s="17"/>
    </row>
    <row r="2749" ht="12">
      <c r="AE2749" s="17"/>
    </row>
    <row r="2750" ht="12">
      <c r="AE2750" s="17"/>
    </row>
    <row r="2751" ht="12">
      <c r="AE2751" s="17"/>
    </row>
    <row r="2752" ht="12">
      <c r="AE2752" s="17"/>
    </row>
    <row r="2753" ht="12">
      <c r="AE2753" s="17"/>
    </row>
    <row r="2754" ht="12">
      <c r="AE2754" s="17"/>
    </row>
    <row r="2755" ht="12">
      <c r="AE2755" s="17"/>
    </row>
    <row r="2756" ht="12">
      <c r="AE2756" s="17"/>
    </row>
    <row r="2757" ht="12">
      <c r="AE2757" s="17"/>
    </row>
    <row r="2758" ht="12">
      <c r="AE2758" s="17"/>
    </row>
    <row r="2759" ht="12">
      <c r="AE2759" s="17"/>
    </row>
    <row r="2760" ht="12">
      <c r="AE2760" s="17"/>
    </row>
    <row r="2761" ht="12">
      <c r="AE2761" s="17"/>
    </row>
    <row r="2762" ht="12">
      <c r="AE2762" s="17"/>
    </row>
    <row r="2763" ht="12">
      <c r="AE2763" s="17"/>
    </row>
    <row r="2764" ht="12">
      <c r="AE2764" s="17"/>
    </row>
    <row r="2765" ht="12">
      <c r="AE2765" s="17"/>
    </row>
    <row r="2766" ht="12">
      <c r="AE2766" s="17"/>
    </row>
    <row r="2767" ht="12">
      <c r="AE2767" s="17"/>
    </row>
    <row r="2768" ht="12">
      <c r="AE2768" s="17"/>
    </row>
    <row r="2769" ht="12">
      <c r="AE2769" s="17"/>
    </row>
    <row r="2770" ht="12">
      <c r="AE2770" s="17"/>
    </row>
    <row r="2771" ht="12">
      <c r="AE2771" s="17"/>
    </row>
    <row r="2772" ht="12">
      <c r="AE2772" s="17"/>
    </row>
    <row r="2773" ht="12">
      <c r="AE2773" s="17"/>
    </row>
    <row r="2774" ht="12">
      <c r="AE2774" s="17"/>
    </row>
    <row r="2775" ht="12">
      <c r="AE2775" s="17"/>
    </row>
    <row r="2776" ht="12">
      <c r="AE2776" s="17"/>
    </row>
    <row r="2777" ht="12">
      <c r="AE2777" s="17"/>
    </row>
    <row r="2778" ht="12">
      <c r="AE2778" s="17"/>
    </row>
    <row r="2779" ht="12">
      <c r="AE2779" s="17"/>
    </row>
    <row r="2780" ht="12">
      <c r="AE2780" s="17"/>
    </row>
    <row r="2781" ht="12">
      <c r="AE2781" s="17"/>
    </row>
    <row r="2782" ht="12">
      <c r="AE2782" s="17"/>
    </row>
    <row r="2783" ht="12">
      <c r="AE2783" s="17"/>
    </row>
    <row r="2784" ht="12">
      <c r="AE2784" s="17"/>
    </row>
    <row r="2785" ht="12">
      <c r="AE2785" s="17"/>
    </row>
    <row r="2786" ht="12">
      <c r="AE2786" s="17"/>
    </row>
    <row r="2787" ht="12">
      <c r="AE2787" s="17"/>
    </row>
    <row r="2788" ht="12">
      <c r="AE2788" s="17"/>
    </row>
    <row r="2789" ht="12">
      <c r="AE2789" s="17"/>
    </row>
    <row r="2790" ht="12">
      <c r="AE2790" s="17"/>
    </row>
    <row r="2791" ht="12">
      <c r="AE2791" s="17"/>
    </row>
    <row r="2792" ht="12">
      <c r="AE2792" s="17"/>
    </row>
    <row r="2793" ht="12">
      <c r="AE2793" s="17"/>
    </row>
    <row r="2794" ht="12">
      <c r="AE2794" s="17"/>
    </row>
    <row r="2795" ht="12">
      <c r="AE2795" s="17"/>
    </row>
    <row r="2796" ht="12">
      <c r="AE2796" s="17"/>
    </row>
    <row r="2797" ht="12">
      <c r="AE2797" s="17"/>
    </row>
    <row r="2798" ht="12">
      <c r="AE2798" s="17"/>
    </row>
    <row r="2799" ht="12">
      <c r="AE2799" s="17"/>
    </row>
    <row r="2800" ht="12">
      <c r="AE2800" s="17"/>
    </row>
    <row r="2801" ht="12">
      <c r="AE2801" s="17"/>
    </row>
    <row r="2802" ht="12">
      <c r="AE2802" s="17"/>
    </row>
    <row r="2803" ht="12">
      <c r="AE2803" s="17"/>
    </row>
    <row r="2804" ht="12">
      <c r="AE2804" s="17"/>
    </row>
    <row r="2805" ht="12">
      <c r="AE2805" s="17"/>
    </row>
    <row r="2806" ht="12">
      <c r="AE2806" s="17"/>
    </row>
    <row r="2807" ht="12">
      <c r="AE2807" s="17"/>
    </row>
    <row r="2808" ht="12">
      <c r="AE2808" s="17"/>
    </row>
    <row r="2809" ht="12">
      <c r="AE2809" s="17"/>
    </row>
    <row r="2810" ht="12">
      <c r="AE2810" s="17"/>
    </row>
    <row r="2811" ht="12">
      <c r="AE2811" s="17"/>
    </row>
    <row r="2812" ht="12">
      <c r="AE2812" s="17"/>
    </row>
    <row r="2813" ht="12">
      <c r="AE2813" s="17"/>
    </row>
    <row r="2814" ht="12">
      <c r="AE2814" s="17"/>
    </row>
    <row r="2815" ht="12">
      <c r="AE2815" s="17"/>
    </row>
    <row r="2816" ht="12">
      <c r="AE2816" s="17"/>
    </row>
    <row r="2817" ht="12">
      <c r="AE2817" s="17"/>
    </row>
    <row r="2818" ht="12">
      <c r="AE2818" s="17"/>
    </row>
    <row r="2819" ht="12">
      <c r="AE2819" s="17"/>
    </row>
    <row r="2820" ht="12">
      <c r="AE2820" s="17"/>
    </row>
    <row r="2821" ht="12">
      <c r="AE2821" s="17"/>
    </row>
    <row r="2822" ht="12">
      <c r="AE2822" s="17"/>
    </row>
    <row r="2823" ht="12">
      <c r="AE2823" s="17"/>
    </row>
    <row r="2824" ht="12">
      <c r="AE2824" s="17"/>
    </row>
    <row r="2825" ht="12">
      <c r="AE2825" s="17"/>
    </row>
    <row r="2826" ht="12">
      <c r="AE2826" s="17"/>
    </row>
    <row r="2827" ht="12">
      <c r="AE2827" s="17"/>
    </row>
    <row r="2828" ht="12">
      <c r="AE2828" s="17"/>
    </row>
    <row r="2829" ht="12">
      <c r="AE2829" s="17"/>
    </row>
    <row r="2830" ht="12">
      <c r="AE2830" s="17"/>
    </row>
    <row r="2831" ht="12">
      <c r="AE2831" s="17"/>
    </row>
    <row r="2832" ht="12">
      <c r="AE2832" s="17"/>
    </row>
    <row r="2833" ht="12">
      <c r="AE2833" s="17"/>
    </row>
    <row r="2834" ht="12">
      <c r="AE2834" s="17"/>
    </row>
    <row r="2835" ht="12">
      <c r="AE2835" s="17"/>
    </row>
    <row r="2836" ht="12">
      <c r="AE2836" s="17"/>
    </row>
    <row r="2837" ht="12">
      <c r="AE2837" s="17"/>
    </row>
    <row r="2838" ht="12">
      <c r="AE2838" s="17"/>
    </row>
    <row r="2839" ht="12">
      <c r="AE2839" s="17"/>
    </row>
    <row r="2840" ht="12">
      <c r="AE2840" s="17"/>
    </row>
    <row r="2841" ht="12">
      <c r="AE2841" s="17"/>
    </row>
    <row r="2842" ht="12">
      <c r="AE2842" s="17"/>
    </row>
    <row r="2843" ht="12">
      <c r="AE2843" s="17"/>
    </row>
    <row r="2844" ht="12">
      <c r="AE2844" s="17"/>
    </row>
    <row r="2845" ht="12">
      <c r="AE2845" s="17"/>
    </row>
    <row r="2846" ht="12">
      <c r="AE2846" s="17"/>
    </row>
    <row r="2847" ht="12">
      <c r="AE2847" s="17"/>
    </row>
    <row r="2848" ht="12">
      <c r="AE2848" s="17"/>
    </row>
    <row r="2849" ht="12">
      <c r="AE2849" s="17"/>
    </row>
    <row r="2850" ht="12">
      <c r="AE2850" s="17"/>
    </row>
    <row r="2851" ht="12">
      <c r="AE2851" s="17"/>
    </row>
    <row r="2852" ht="12">
      <c r="AE2852" s="17"/>
    </row>
    <row r="2853" ht="12">
      <c r="AE2853" s="17"/>
    </row>
    <row r="2854" ht="12">
      <c r="AE2854" s="17"/>
    </row>
    <row r="2855" ht="12">
      <c r="AE2855" s="17"/>
    </row>
    <row r="2856" ht="12">
      <c r="AE2856" s="17"/>
    </row>
    <row r="2857" ht="12">
      <c r="AE2857" s="17"/>
    </row>
    <row r="2858" ht="12">
      <c r="AE2858" s="17"/>
    </row>
    <row r="2859" ht="12">
      <c r="AE2859" s="17"/>
    </row>
    <row r="2860" ht="12">
      <c r="AE2860" s="17"/>
    </row>
    <row r="2861" ht="12">
      <c r="AE2861" s="17"/>
    </row>
    <row r="2862" ht="12">
      <c r="AE2862" s="17"/>
    </row>
    <row r="2863" ht="12">
      <c r="AE2863" s="17"/>
    </row>
    <row r="2864" ht="12">
      <c r="AE2864" s="17"/>
    </row>
    <row r="2865" ht="12">
      <c r="AE2865" s="17"/>
    </row>
    <row r="2866" ht="12">
      <c r="AE2866" s="17"/>
    </row>
    <row r="2867" ht="12">
      <c r="AE2867" s="17"/>
    </row>
    <row r="2868" ht="12">
      <c r="AE2868" s="17"/>
    </row>
    <row r="2869" ht="12">
      <c r="AE2869" s="17"/>
    </row>
    <row r="2870" ht="12">
      <c r="AE2870" s="17"/>
    </row>
    <row r="2871" ht="12">
      <c r="AE2871" s="17"/>
    </row>
    <row r="2872" ht="12">
      <c r="AE2872" s="17"/>
    </row>
    <row r="2873" ht="12">
      <c r="AE2873" s="17"/>
    </row>
    <row r="2874" ht="12">
      <c r="AE2874" s="17"/>
    </row>
    <row r="2875" ht="12">
      <c r="AE2875" s="17"/>
    </row>
    <row r="2876" ht="12">
      <c r="AE2876" s="17"/>
    </row>
    <row r="2877" ht="12">
      <c r="AE2877" s="17"/>
    </row>
    <row r="2878" ht="12">
      <c r="AE2878" s="17"/>
    </row>
    <row r="2879" ht="12">
      <c r="AE2879" s="17"/>
    </row>
    <row r="2880" ht="12">
      <c r="AE2880" s="17"/>
    </row>
    <row r="2881" ht="12">
      <c r="AE2881" s="17"/>
    </row>
    <row r="2882" ht="12">
      <c r="AE2882" s="17"/>
    </row>
    <row r="2883" ht="12">
      <c r="AE2883" s="17"/>
    </row>
    <row r="2884" ht="12">
      <c r="AE2884" s="17"/>
    </row>
    <row r="2885" ht="12">
      <c r="AE2885" s="17"/>
    </row>
    <row r="2886" ht="12">
      <c r="AE2886" s="17"/>
    </row>
    <row r="2887" ht="12">
      <c r="AE2887" s="17"/>
    </row>
    <row r="2888" ht="12">
      <c r="AE2888" s="17"/>
    </row>
    <row r="2889" ht="12">
      <c r="AE2889" s="17"/>
    </row>
    <row r="2890" ht="12">
      <c r="AE2890" s="17"/>
    </row>
    <row r="2891" ht="12">
      <c r="AE2891" s="17"/>
    </row>
    <row r="2892" ht="12">
      <c r="AE2892" s="17"/>
    </row>
    <row r="2893" ht="12">
      <c r="AE2893" s="17"/>
    </row>
    <row r="2894" ht="12">
      <c r="AE2894" s="17"/>
    </row>
    <row r="2895" ht="12">
      <c r="AE2895" s="17"/>
    </row>
    <row r="2896" ht="12">
      <c r="AE2896" s="17"/>
    </row>
    <row r="2897" ht="12">
      <c r="AE2897" s="17"/>
    </row>
    <row r="2898" ht="12">
      <c r="AE2898" s="17"/>
    </row>
    <row r="2899" ht="12">
      <c r="AE2899" s="17"/>
    </row>
    <row r="2900" ht="12">
      <c r="AE2900" s="17"/>
    </row>
    <row r="2901" ht="12">
      <c r="AE2901" s="17"/>
    </row>
    <row r="2902" ht="12">
      <c r="AE2902" s="17"/>
    </row>
    <row r="2903" ht="12">
      <c r="AE2903" s="17"/>
    </row>
    <row r="2904" ht="12">
      <c r="AE2904" s="17"/>
    </row>
    <row r="2905" ht="12">
      <c r="AE2905" s="17"/>
    </row>
    <row r="2906" ht="12">
      <c r="AE2906" s="17"/>
    </row>
    <row r="2907" ht="12">
      <c r="AE2907" s="17"/>
    </row>
    <row r="2908" ht="12">
      <c r="AE2908" s="17"/>
    </row>
    <row r="2909" ht="12">
      <c r="AE2909" s="17"/>
    </row>
    <row r="2910" ht="12">
      <c r="AE2910" s="17"/>
    </row>
    <row r="2911" ht="12">
      <c r="AE2911" s="17"/>
    </row>
    <row r="2912" ht="12">
      <c r="AE2912" s="17"/>
    </row>
    <row r="2913" ht="12">
      <c r="AE2913" s="17"/>
    </row>
    <row r="2914" ht="12">
      <c r="AE2914" s="17"/>
    </row>
    <row r="2915" ht="12">
      <c r="AE2915" s="17"/>
    </row>
    <row r="2916" ht="12">
      <c r="AE2916" s="17"/>
    </row>
    <row r="2917" ht="12">
      <c r="AE2917" s="17"/>
    </row>
    <row r="2918" ht="12">
      <c r="AE2918" s="17"/>
    </row>
    <row r="2919" ht="12">
      <c r="AE2919" s="17"/>
    </row>
    <row r="2920" ht="12">
      <c r="AE2920" s="17"/>
    </row>
    <row r="2921" ht="12">
      <c r="AE2921" s="17"/>
    </row>
    <row r="2922" ht="12">
      <c r="AE2922" s="17"/>
    </row>
    <row r="2923" ht="12">
      <c r="AE2923" s="17"/>
    </row>
    <row r="2924" ht="12">
      <c r="AE2924" s="17"/>
    </row>
    <row r="2925" ht="12">
      <c r="AE2925" s="17"/>
    </row>
    <row r="2926" ht="12">
      <c r="AE2926" s="17"/>
    </row>
    <row r="2927" ht="12">
      <c r="AE2927" s="17"/>
    </row>
    <row r="2928" ht="12">
      <c r="AE2928" s="17"/>
    </row>
    <row r="2929" ht="12">
      <c r="AE2929" s="17"/>
    </row>
    <row r="2930" ht="12">
      <c r="AE2930" s="17"/>
    </row>
    <row r="2931" ht="12">
      <c r="AE2931" s="17"/>
    </row>
    <row r="2932" ht="12">
      <c r="AE2932" s="17"/>
    </row>
    <row r="2933" ht="12">
      <c r="AE2933" s="17"/>
    </row>
    <row r="2934" ht="12">
      <c r="AE2934" s="17"/>
    </row>
    <row r="2935" ht="12">
      <c r="AE2935" s="17"/>
    </row>
    <row r="2936" ht="12">
      <c r="AE2936" s="17"/>
    </row>
    <row r="2937" ht="12">
      <c r="AE2937" s="17"/>
    </row>
    <row r="2938" ht="12">
      <c r="AE2938" s="17"/>
    </row>
    <row r="2939" ht="12">
      <c r="AE2939" s="17"/>
    </row>
    <row r="2940" ht="12">
      <c r="AE2940" s="17"/>
    </row>
    <row r="2941" ht="12">
      <c r="AE2941" s="17"/>
    </row>
    <row r="2942" ht="12">
      <c r="AE2942" s="17"/>
    </row>
    <row r="2943" ht="12">
      <c r="AE2943" s="17"/>
    </row>
    <row r="2944" ht="12">
      <c r="AE2944" s="17"/>
    </row>
    <row r="2945" ht="12">
      <c r="AE2945" s="17"/>
    </row>
    <row r="2946" ht="12">
      <c r="AE2946" s="17"/>
    </row>
    <row r="2947" ht="12">
      <c r="AE2947" s="17"/>
    </row>
    <row r="2948" ht="12">
      <c r="AE2948" s="17"/>
    </row>
    <row r="2949" ht="12">
      <c r="AE2949" s="17"/>
    </row>
    <row r="2950" ht="12">
      <c r="AE2950" s="17"/>
    </row>
    <row r="2951" ht="12">
      <c r="AE2951" s="17"/>
    </row>
    <row r="2952" ht="12">
      <c r="AE2952" s="17"/>
    </row>
    <row r="2953" ht="12">
      <c r="AE2953" s="17"/>
    </row>
    <row r="2954" ht="12">
      <c r="AE2954" s="17"/>
    </row>
    <row r="2955" ht="12">
      <c r="AE2955" s="17"/>
    </row>
    <row r="2956" ht="12">
      <c r="AE2956" s="17"/>
    </row>
    <row r="2957" ht="12">
      <c r="AE2957" s="17"/>
    </row>
    <row r="2958" ht="12">
      <c r="AE2958" s="17"/>
    </row>
    <row r="2959" ht="12">
      <c r="AE2959" s="17"/>
    </row>
    <row r="2960" ht="12">
      <c r="AE2960" s="17"/>
    </row>
    <row r="2961" ht="12">
      <c r="AE2961" s="17"/>
    </row>
    <row r="2962" ht="12">
      <c r="AE2962" s="17"/>
    </row>
    <row r="2963" ht="12">
      <c r="AE2963" s="17"/>
    </row>
    <row r="2964" ht="12">
      <c r="AE2964" s="17"/>
    </row>
    <row r="2965" ht="12">
      <c r="AE2965" s="17"/>
    </row>
    <row r="2966" ht="12">
      <c r="AE2966" s="17"/>
    </row>
    <row r="2967" ht="12">
      <c r="AE2967" s="17"/>
    </row>
    <row r="2968" ht="12">
      <c r="AE2968" s="17"/>
    </row>
    <row r="2969" ht="12">
      <c r="AE2969" s="17"/>
    </row>
    <row r="2970" ht="12">
      <c r="AE2970" s="17"/>
    </row>
    <row r="2971" ht="12">
      <c r="AE2971" s="17"/>
    </row>
    <row r="2972" ht="12">
      <c r="AE2972" s="17"/>
    </row>
    <row r="2973" ht="12">
      <c r="AE2973" s="17"/>
    </row>
    <row r="2974" ht="12">
      <c r="AE2974" s="17"/>
    </row>
    <row r="2975" ht="12">
      <c r="AE2975" s="17"/>
    </row>
    <row r="2976" ht="12">
      <c r="AE2976" s="17"/>
    </row>
    <row r="2977" ht="12">
      <c r="AE2977" s="17"/>
    </row>
    <row r="2978" ht="12">
      <c r="AE2978" s="17"/>
    </row>
    <row r="2979" ht="12">
      <c r="AE2979" s="17"/>
    </row>
    <row r="2980" ht="12">
      <c r="AE2980" s="17"/>
    </row>
    <row r="2981" ht="12">
      <c r="AE2981" s="17"/>
    </row>
    <row r="2982" ht="12">
      <c r="AE2982" s="17"/>
    </row>
    <row r="2983" ht="12">
      <c r="AE2983" s="17"/>
    </row>
    <row r="2984" ht="12">
      <c r="AE2984" s="17"/>
    </row>
    <row r="2985" ht="12">
      <c r="AE2985" s="17"/>
    </row>
    <row r="2986" ht="12">
      <c r="AE2986" s="17"/>
    </row>
    <row r="2987" ht="12">
      <c r="AE2987" s="17"/>
    </row>
    <row r="2988" ht="12">
      <c r="AE2988" s="17"/>
    </row>
    <row r="2989" ht="12">
      <c r="AE2989" s="17"/>
    </row>
    <row r="2990" ht="12">
      <c r="AE2990" s="17"/>
    </row>
    <row r="2991" ht="12">
      <c r="AE2991" s="17"/>
    </row>
    <row r="2992" ht="12">
      <c r="AE2992" s="17"/>
    </row>
    <row r="2993" ht="12">
      <c r="AE2993" s="17"/>
    </row>
    <row r="2994" ht="12">
      <c r="AE2994" s="17"/>
    </row>
    <row r="2995" ht="12">
      <c r="AE2995" s="17"/>
    </row>
    <row r="2996" ht="12">
      <c r="AE2996" s="17"/>
    </row>
    <row r="2997" ht="12">
      <c r="AE2997" s="17"/>
    </row>
    <row r="2998" ht="12">
      <c r="AE2998" s="17"/>
    </row>
    <row r="2999" ht="12">
      <c r="AE2999" s="17"/>
    </row>
    <row r="3000" ht="12">
      <c r="AE3000" s="17"/>
    </row>
    <row r="3001" ht="12">
      <c r="AE3001" s="17"/>
    </row>
    <row r="3002" ht="12">
      <c r="AE3002" s="17"/>
    </row>
    <row r="3003" ht="12">
      <c r="AE3003" s="17"/>
    </row>
    <row r="3004" ht="12">
      <c r="AE3004" s="17"/>
    </row>
    <row r="3005" ht="12">
      <c r="AE3005" s="17"/>
    </row>
    <row r="3006" ht="12">
      <c r="AE3006" s="17"/>
    </row>
    <row r="3007" ht="12">
      <c r="AE3007" s="17"/>
    </row>
    <row r="3008" ht="12">
      <c r="AE3008" s="17"/>
    </row>
    <row r="3009" ht="12">
      <c r="AE3009" s="17"/>
    </row>
    <row r="3010" ht="12">
      <c r="AE3010" s="17"/>
    </row>
    <row r="3011" ht="12">
      <c r="AE3011" s="17"/>
    </row>
    <row r="3012" ht="12">
      <c r="AE3012" s="17"/>
    </row>
    <row r="3013" ht="12">
      <c r="AE3013" s="17"/>
    </row>
    <row r="3014" ht="12">
      <c r="AE3014" s="17"/>
    </row>
    <row r="3015" ht="12">
      <c r="AE3015" s="17"/>
    </row>
    <row r="3016" ht="12">
      <c r="AE3016" s="17"/>
    </row>
    <row r="3017" ht="12">
      <c r="AE3017" s="17"/>
    </row>
    <row r="3018" ht="12">
      <c r="AE3018" s="17"/>
    </row>
    <row r="3019" ht="12">
      <c r="AE3019" s="17"/>
    </row>
    <row r="3020" ht="12">
      <c r="AE3020" s="17"/>
    </row>
    <row r="3021" ht="12">
      <c r="AE3021" s="17"/>
    </row>
    <row r="3022" ht="12">
      <c r="AE3022" s="17"/>
    </row>
    <row r="3023" ht="12">
      <c r="AE3023" s="17"/>
    </row>
    <row r="3024" ht="12">
      <c r="AE3024" s="17"/>
    </row>
    <row r="3025" ht="12">
      <c r="AE3025" s="17"/>
    </row>
    <row r="3026" ht="12">
      <c r="AE3026" s="17"/>
    </row>
    <row r="3027" ht="12">
      <c r="AE3027" s="17"/>
    </row>
    <row r="3028" ht="12">
      <c r="AE3028" s="17"/>
    </row>
    <row r="3029" ht="12">
      <c r="AE3029" s="17"/>
    </row>
    <row r="3030" ht="12">
      <c r="AE3030" s="17"/>
    </row>
    <row r="3031" ht="12">
      <c r="AE3031" s="17"/>
    </row>
    <row r="3032" ht="12">
      <c r="AE3032" s="17"/>
    </row>
    <row r="3033" ht="12">
      <c r="AE3033" s="17"/>
    </row>
    <row r="3034" ht="12">
      <c r="AE3034" s="17"/>
    </row>
    <row r="3035" ht="12">
      <c r="AE3035" s="17"/>
    </row>
    <row r="3036" ht="12">
      <c r="AE3036" s="17"/>
    </row>
    <row r="3037" ht="12">
      <c r="AE3037" s="17"/>
    </row>
    <row r="3038" ht="12">
      <c r="AE3038" s="17"/>
    </row>
    <row r="3039" ht="12">
      <c r="AE3039" s="17"/>
    </row>
    <row r="3040" ht="12">
      <c r="AE3040" s="17"/>
    </row>
    <row r="3041" ht="12">
      <c r="AE3041" s="17"/>
    </row>
    <row r="3042" ht="12">
      <c r="AE3042" s="17"/>
    </row>
    <row r="3043" ht="12">
      <c r="AE3043" s="17"/>
    </row>
    <row r="3044" ht="12">
      <c r="AE3044" s="17"/>
    </row>
    <row r="3045" ht="12">
      <c r="AE3045" s="17"/>
    </row>
    <row r="3046" ht="12">
      <c r="AE3046" s="17"/>
    </row>
    <row r="3047" ht="12">
      <c r="AE3047" s="17"/>
    </row>
    <row r="3048" ht="12">
      <c r="AE3048" s="17"/>
    </row>
    <row r="3049" ht="12">
      <c r="AE3049" s="17"/>
    </row>
    <row r="3050" ht="12">
      <c r="AE3050" s="17"/>
    </row>
    <row r="3051" ht="12">
      <c r="AE3051" s="17"/>
    </row>
    <row r="3052" ht="12">
      <c r="AE3052" s="17"/>
    </row>
    <row r="3053" ht="12">
      <c r="AE3053" s="17"/>
    </row>
    <row r="3054" ht="12">
      <c r="AE3054" s="17"/>
    </row>
    <row r="3055" ht="12">
      <c r="AE3055" s="17"/>
    </row>
    <row r="3056" ht="12">
      <c r="AE3056" s="17"/>
    </row>
    <row r="3057" ht="12">
      <c r="AE3057" s="17"/>
    </row>
    <row r="3058" ht="12">
      <c r="AE3058" s="17"/>
    </row>
    <row r="3059" ht="12">
      <c r="AE3059" s="17"/>
    </row>
    <row r="3060" ht="12">
      <c r="AE3060" s="17"/>
    </row>
    <row r="3061" ht="12">
      <c r="AE3061" s="17"/>
    </row>
    <row r="3062" ht="12">
      <c r="AE3062" s="17"/>
    </row>
    <row r="3063" ht="12">
      <c r="AE3063" s="17"/>
    </row>
    <row r="3064" ht="12">
      <c r="AE3064" s="17"/>
    </row>
    <row r="3065" ht="12">
      <c r="AE3065" s="17"/>
    </row>
    <row r="3066" ht="12">
      <c r="AE3066" s="17"/>
    </row>
    <row r="3067" ht="12">
      <c r="AE3067" s="17"/>
    </row>
    <row r="3068" ht="12">
      <c r="AE3068" s="17"/>
    </row>
    <row r="3069" ht="12">
      <c r="AE3069" s="17"/>
    </row>
    <row r="3070" ht="12">
      <c r="AE3070" s="17"/>
    </row>
    <row r="3071" ht="12">
      <c r="AE3071" s="17"/>
    </row>
    <row r="3072" ht="12">
      <c r="AE3072" s="17"/>
    </row>
    <row r="3073" ht="12">
      <c r="AE3073" s="17"/>
    </row>
    <row r="3074" ht="12">
      <c r="AE3074" s="17"/>
    </row>
    <row r="3075" ht="12">
      <c r="AE3075" s="17"/>
    </row>
    <row r="3076" ht="12">
      <c r="AE3076" s="17"/>
    </row>
    <row r="3077" ht="12">
      <c r="AE3077" s="17"/>
    </row>
    <row r="3078" ht="12">
      <c r="AE3078" s="17"/>
    </row>
    <row r="3079" ht="12">
      <c r="AE3079" s="17"/>
    </row>
    <row r="3080" ht="12">
      <c r="AE3080" s="17"/>
    </row>
    <row r="3081" ht="12">
      <c r="AE3081" s="17"/>
    </row>
    <row r="3082" ht="12">
      <c r="AE3082" s="17"/>
    </row>
    <row r="3083" ht="12">
      <c r="AE3083" s="17"/>
    </row>
    <row r="3084" ht="12">
      <c r="AE3084" s="17"/>
    </row>
    <row r="3085" ht="12">
      <c r="AE3085" s="17"/>
    </row>
    <row r="3086" ht="12">
      <c r="AE3086" s="17"/>
    </row>
    <row r="3087" ht="12">
      <c r="AE3087" s="17"/>
    </row>
    <row r="3088" ht="12">
      <c r="AE3088" s="17"/>
    </row>
    <row r="3089" ht="12">
      <c r="AE3089" s="17"/>
    </row>
    <row r="3090" ht="12">
      <c r="AE3090" s="17"/>
    </row>
    <row r="3091" ht="12">
      <c r="AE3091" s="17"/>
    </row>
    <row r="3092" ht="12">
      <c r="AE3092" s="17"/>
    </row>
    <row r="3093" ht="12">
      <c r="AE3093" s="17"/>
    </row>
    <row r="3094" ht="12">
      <c r="AE3094" s="17"/>
    </row>
    <row r="3095" ht="12">
      <c r="AE3095" s="17"/>
    </row>
    <row r="3096" ht="12">
      <c r="AE3096" s="17"/>
    </row>
    <row r="3097" ht="12">
      <c r="AE3097" s="17"/>
    </row>
    <row r="3098" ht="12">
      <c r="AE3098" s="17"/>
    </row>
    <row r="3099" ht="12">
      <c r="AE3099" s="17"/>
    </row>
    <row r="3100" ht="12">
      <c r="AE3100" s="17"/>
    </row>
    <row r="3101" ht="12">
      <c r="AE3101" s="17"/>
    </row>
    <row r="3102" ht="12">
      <c r="AE3102" s="17"/>
    </row>
    <row r="3103" ht="12">
      <c r="AE3103" s="17"/>
    </row>
    <row r="3104" ht="12">
      <c r="AE3104" s="17"/>
    </row>
    <row r="3105" ht="12">
      <c r="AE3105" s="17"/>
    </row>
    <row r="3106" ht="12">
      <c r="AE3106" s="17"/>
    </row>
    <row r="3107" ht="12">
      <c r="AE3107" s="17"/>
    </row>
    <row r="3108" ht="12">
      <c r="AE3108" s="17"/>
    </row>
    <row r="3109" ht="12">
      <c r="AE3109" s="17"/>
    </row>
    <row r="3110" ht="12">
      <c r="AE3110" s="17"/>
    </row>
    <row r="3111" ht="12">
      <c r="AE3111" s="17"/>
    </row>
    <row r="3112" ht="12">
      <c r="AE3112" s="17"/>
    </row>
    <row r="3113" ht="12">
      <c r="AE3113" s="17"/>
    </row>
    <row r="3114" ht="12">
      <c r="AE3114" s="17"/>
    </row>
    <row r="3115" ht="12">
      <c r="AE3115" s="17"/>
    </row>
    <row r="3116" ht="12">
      <c r="AE3116" s="17"/>
    </row>
    <row r="3117" ht="12">
      <c r="AE3117" s="17"/>
    </row>
    <row r="3118" ht="12">
      <c r="AE3118" s="17"/>
    </row>
    <row r="3119" ht="12">
      <c r="AE3119" s="17"/>
    </row>
    <row r="3120" ht="12">
      <c r="AE3120" s="17"/>
    </row>
    <row r="3121" ht="12">
      <c r="AE3121" s="17"/>
    </row>
    <row r="3122" ht="12">
      <c r="AE3122" s="17"/>
    </row>
    <row r="3123" ht="12">
      <c r="AE3123" s="17"/>
    </row>
    <row r="3124" ht="12">
      <c r="AE3124" s="17"/>
    </row>
    <row r="3125" ht="12">
      <c r="AE3125" s="17"/>
    </row>
    <row r="3126" ht="12">
      <c r="AE3126" s="17"/>
    </row>
    <row r="3127" ht="12">
      <c r="AE3127" s="17"/>
    </row>
    <row r="3128" ht="12">
      <c r="AE3128" s="17"/>
    </row>
    <row r="3129" ht="12">
      <c r="AE3129" s="17"/>
    </row>
    <row r="3130" ht="12">
      <c r="AE3130" s="17"/>
    </row>
    <row r="3131" ht="12">
      <c r="AE3131" s="17"/>
    </row>
    <row r="3132" ht="12">
      <c r="AE3132" s="17"/>
    </row>
    <row r="3133" ht="12">
      <c r="AE3133" s="17"/>
    </row>
    <row r="3134" ht="12">
      <c r="AE3134" s="17"/>
    </row>
    <row r="3135" ht="12">
      <c r="AE3135" s="17"/>
    </row>
    <row r="3136" ht="12">
      <c r="AE3136" s="17"/>
    </row>
    <row r="3137" ht="12">
      <c r="AE3137" s="17"/>
    </row>
    <row r="3138" ht="12">
      <c r="AE3138" s="17"/>
    </row>
    <row r="3139" ht="12">
      <c r="AE3139" s="17"/>
    </row>
    <row r="3140" ht="12">
      <c r="AE3140" s="17"/>
    </row>
    <row r="3141" ht="12">
      <c r="AE3141" s="17"/>
    </row>
    <row r="3142" ht="12">
      <c r="AE3142" s="17"/>
    </row>
    <row r="3143" ht="12">
      <c r="AE3143" s="17"/>
    </row>
    <row r="3144" ht="12">
      <c r="AE3144" s="17"/>
    </row>
    <row r="3145" ht="12">
      <c r="AE3145" s="17"/>
    </row>
    <row r="3146" ht="12">
      <c r="AE3146" s="17"/>
    </row>
    <row r="3147" ht="12">
      <c r="AE3147" s="17"/>
    </row>
    <row r="3148" ht="12">
      <c r="AE3148" s="17"/>
    </row>
    <row r="3149" ht="12">
      <c r="AE3149" s="17"/>
    </row>
    <row r="3150" ht="12">
      <c r="AE3150" s="17"/>
    </row>
    <row r="3151" ht="12">
      <c r="AE3151" s="17"/>
    </row>
    <row r="3152" ht="12">
      <c r="AE3152" s="17"/>
    </row>
    <row r="3153" ht="12">
      <c r="AE3153" s="17"/>
    </row>
    <row r="3154" ht="12">
      <c r="AE3154" s="17"/>
    </row>
    <row r="3155" ht="12">
      <c r="AE3155" s="17"/>
    </row>
    <row r="3156" ht="12">
      <c r="AE3156" s="17"/>
    </row>
    <row r="3157" ht="12">
      <c r="AE3157" s="17"/>
    </row>
    <row r="3158" ht="12">
      <c r="AE3158" s="17"/>
    </row>
    <row r="3159" ht="12">
      <c r="AE3159" s="17"/>
    </row>
    <row r="3160" ht="12">
      <c r="AE3160" s="17"/>
    </row>
    <row r="3161" ht="12">
      <c r="AE3161" s="17"/>
    </row>
    <row r="3162" ht="12">
      <c r="AE3162" s="17"/>
    </row>
    <row r="3163" ht="12">
      <c r="AE3163" s="17"/>
    </row>
    <row r="3164" ht="12">
      <c r="AE3164" s="17"/>
    </row>
    <row r="3165" ht="12">
      <c r="AE3165" s="17"/>
    </row>
    <row r="3166" ht="12">
      <c r="AE3166" s="17"/>
    </row>
    <row r="3167" ht="12">
      <c r="AE3167" s="17"/>
    </row>
    <row r="3168" ht="12">
      <c r="AE3168" s="17"/>
    </row>
    <row r="3169" ht="12">
      <c r="AE3169" s="17"/>
    </row>
    <row r="3170" ht="12">
      <c r="AE3170" s="17"/>
    </row>
    <row r="3171" ht="12">
      <c r="AE3171" s="17"/>
    </row>
    <row r="3172" ht="12">
      <c r="AE3172" s="17"/>
    </row>
    <row r="3173" ht="12">
      <c r="AE3173" s="17"/>
    </row>
    <row r="3174" ht="12">
      <c r="AE3174" s="17"/>
    </row>
    <row r="3175" ht="12">
      <c r="AE3175" s="17"/>
    </row>
    <row r="3176" ht="12">
      <c r="AE3176" s="17"/>
    </row>
    <row r="3177" ht="12">
      <c r="AE3177" s="17"/>
    </row>
    <row r="3178" ht="12">
      <c r="AE3178" s="17"/>
    </row>
    <row r="3179" ht="12">
      <c r="AE3179" s="17"/>
    </row>
    <row r="3180" ht="12">
      <c r="AE3180" s="17"/>
    </row>
    <row r="3181" ht="12">
      <c r="AE3181" s="17"/>
    </row>
    <row r="3182" ht="12">
      <c r="AE3182" s="17"/>
    </row>
    <row r="3183" ht="12">
      <c r="AE3183" s="17"/>
    </row>
    <row r="3184" ht="12">
      <c r="AE3184" s="17"/>
    </row>
    <row r="3185" ht="12">
      <c r="AE3185" s="17"/>
    </row>
    <row r="3186" ht="12">
      <c r="AE3186" s="17"/>
    </row>
    <row r="3187" ht="12">
      <c r="AE3187" s="17"/>
    </row>
    <row r="3188" ht="12">
      <c r="AE3188" s="17"/>
    </row>
    <row r="3189" ht="12">
      <c r="AE3189" s="17"/>
    </row>
    <row r="3190" ht="12">
      <c r="AE3190" s="17"/>
    </row>
    <row r="3191" ht="12">
      <c r="AE3191" s="17"/>
    </row>
    <row r="3192" ht="12">
      <c r="AE3192" s="17"/>
    </row>
    <row r="3193" ht="12">
      <c r="AE3193" s="17"/>
    </row>
    <row r="3194" ht="12">
      <c r="AE3194" s="17"/>
    </row>
    <row r="3195" ht="12">
      <c r="AE3195" s="17"/>
    </row>
    <row r="3196" ht="12">
      <c r="AE3196" s="17"/>
    </row>
    <row r="3197" ht="12">
      <c r="AE3197" s="17"/>
    </row>
    <row r="3198" ht="12">
      <c r="AE3198" s="17"/>
    </row>
    <row r="3199" ht="12">
      <c r="AE3199" s="17"/>
    </row>
    <row r="3200" ht="12">
      <c r="AE3200" s="17"/>
    </row>
    <row r="3201" ht="12">
      <c r="AE3201" s="17"/>
    </row>
    <row r="3202" ht="12">
      <c r="AE3202" s="17"/>
    </row>
    <row r="3203" ht="12">
      <c r="AE3203" s="17"/>
    </row>
    <row r="3204" ht="12">
      <c r="AE3204" s="17"/>
    </row>
    <row r="3205" ht="12">
      <c r="AE3205" s="17"/>
    </row>
    <row r="3206" ht="12">
      <c r="AE3206" s="17"/>
    </row>
    <row r="3207" ht="12">
      <c r="AE3207" s="17"/>
    </row>
    <row r="3208" ht="12">
      <c r="AE3208" s="17"/>
    </row>
    <row r="3209" ht="12">
      <c r="AE3209" s="17"/>
    </row>
    <row r="3210" ht="12">
      <c r="AE3210" s="17"/>
    </row>
    <row r="3211" ht="12">
      <c r="AE3211" s="17"/>
    </row>
    <row r="3212" ht="12">
      <c r="AE3212" s="17"/>
    </row>
    <row r="3213" ht="12">
      <c r="AE3213" s="17"/>
    </row>
    <row r="3214" ht="12">
      <c r="AE3214" s="17"/>
    </row>
    <row r="3215" ht="12">
      <c r="AE3215" s="17"/>
    </row>
    <row r="3216" ht="12">
      <c r="AE3216" s="17"/>
    </row>
    <row r="3217" ht="12">
      <c r="AE3217" s="17"/>
    </row>
    <row r="3218" ht="12">
      <c r="AE3218" s="17"/>
    </row>
    <row r="3219" ht="12">
      <c r="AE3219" s="17"/>
    </row>
    <row r="3220" ht="12">
      <c r="AE3220" s="17"/>
    </row>
    <row r="3221" ht="12">
      <c r="AE3221" s="17"/>
    </row>
    <row r="3222" ht="12">
      <c r="AE3222" s="17"/>
    </row>
    <row r="3223" ht="12">
      <c r="AE3223" s="17"/>
    </row>
    <row r="3224" ht="12">
      <c r="AE3224" s="17"/>
    </row>
    <row r="3225" ht="12">
      <c r="AE3225" s="17"/>
    </row>
    <row r="3226" ht="12">
      <c r="AE3226" s="17"/>
    </row>
    <row r="3227" ht="12">
      <c r="AE3227" s="17"/>
    </row>
    <row r="3228" ht="12">
      <c r="AE3228" s="17"/>
    </row>
    <row r="3229" ht="12">
      <c r="AE3229" s="17"/>
    </row>
    <row r="3230" ht="12">
      <c r="AE3230" s="17"/>
    </row>
    <row r="3231" ht="12">
      <c r="AE3231" s="17"/>
    </row>
    <row r="3232" ht="12">
      <c r="AE3232" s="17"/>
    </row>
    <row r="3233" ht="12">
      <c r="AE3233" s="17"/>
    </row>
    <row r="3234" ht="12">
      <c r="AE3234" s="17"/>
    </row>
    <row r="3235" ht="12">
      <c r="AE3235" s="17"/>
    </row>
    <row r="3236" ht="12">
      <c r="AE3236" s="17"/>
    </row>
    <row r="3237" ht="12">
      <c r="AE3237" s="17"/>
    </row>
    <row r="3238" ht="12">
      <c r="AE3238" s="17"/>
    </row>
    <row r="3239" ht="12">
      <c r="AE3239" s="17"/>
    </row>
    <row r="3240" ht="12">
      <c r="AE3240" s="17"/>
    </row>
    <row r="3241" ht="12">
      <c r="AE3241" s="17"/>
    </row>
    <row r="3242" ht="12">
      <c r="AE3242" s="17"/>
    </row>
    <row r="3243" ht="12">
      <c r="AE3243" s="17"/>
    </row>
    <row r="3244" ht="12">
      <c r="AE3244" s="17"/>
    </row>
    <row r="3245" ht="12">
      <c r="AE3245" s="17"/>
    </row>
    <row r="3246" ht="12">
      <c r="AE3246" s="17"/>
    </row>
    <row r="3247" ht="12">
      <c r="AE3247" s="17"/>
    </row>
    <row r="3248" ht="12">
      <c r="AE3248" s="17"/>
    </row>
    <row r="3249" ht="12">
      <c r="AE3249" s="17"/>
    </row>
    <row r="3250" ht="12">
      <c r="AE3250" s="17"/>
    </row>
    <row r="3251" ht="12">
      <c r="AE3251" s="17"/>
    </row>
    <row r="3252" ht="12">
      <c r="AE3252" s="17"/>
    </row>
    <row r="3253" ht="12">
      <c r="AE3253" s="17"/>
    </row>
    <row r="3254" ht="12">
      <c r="AE3254" s="17"/>
    </row>
    <row r="3255" ht="12">
      <c r="AE3255" s="17"/>
    </row>
    <row r="3256" ht="12">
      <c r="AE3256" s="17"/>
    </row>
    <row r="3257" ht="12">
      <c r="AE3257" s="17"/>
    </row>
    <row r="3258" ht="12">
      <c r="AE3258" s="17"/>
    </row>
    <row r="3259" ht="12">
      <c r="AE3259" s="17"/>
    </row>
    <row r="3260" ht="12">
      <c r="AE3260" s="17"/>
    </row>
    <row r="3261" ht="12">
      <c r="AE3261" s="17"/>
    </row>
    <row r="3262" ht="12">
      <c r="AE3262" s="17"/>
    </row>
    <row r="3263" ht="12">
      <c r="AE3263" s="17"/>
    </row>
    <row r="3264" ht="12">
      <c r="AE3264" s="17"/>
    </row>
    <row r="3265" ht="12">
      <c r="AE3265" s="17"/>
    </row>
    <row r="3266" ht="12">
      <c r="AE3266" s="17"/>
    </row>
    <row r="3267" ht="12">
      <c r="AE3267" s="17"/>
    </row>
    <row r="3268" ht="12">
      <c r="AE3268" s="17"/>
    </row>
    <row r="3269" ht="12">
      <c r="AE3269" s="17"/>
    </row>
    <row r="3270" ht="12">
      <c r="AE3270" s="17"/>
    </row>
    <row r="3271" ht="12">
      <c r="AE3271" s="17"/>
    </row>
    <row r="3272" ht="12">
      <c r="AE3272" s="17"/>
    </row>
    <row r="3273" ht="12">
      <c r="AE3273" s="17"/>
    </row>
    <row r="3274" ht="12">
      <c r="AE3274" s="17"/>
    </row>
    <row r="3275" ht="12">
      <c r="AE3275" s="17"/>
    </row>
    <row r="3276" ht="12">
      <c r="AE3276" s="17"/>
    </row>
    <row r="3277" ht="12">
      <c r="AE3277" s="17"/>
    </row>
    <row r="3278" ht="12">
      <c r="AE3278" s="17"/>
    </row>
    <row r="3279" ht="12">
      <c r="AE3279" s="17"/>
    </row>
    <row r="3280" ht="12">
      <c r="AE3280" s="17"/>
    </row>
    <row r="3281" ht="12">
      <c r="AE3281" s="17"/>
    </row>
    <row r="3282" ht="12">
      <c r="AE3282" s="17"/>
    </row>
    <row r="3283" ht="12">
      <c r="AE3283" s="17"/>
    </row>
    <row r="3284" ht="12">
      <c r="AE3284" s="17"/>
    </row>
    <row r="3285" ht="12">
      <c r="AE3285" s="17"/>
    </row>
    <row r="3286" ht="12">
      <c r="AE3286" s="17"/>
    </row>
    <row r="3287" ht="12">
      <c r="AE3287" s="17"/>
    </row>
    <row r="3288" ht="12">
      <c r="AE3288" s="17"/>
    </row>
    <row r="3289" ht="12">
      <c r="AE3289" s="17"/>
    </row>
    <row r="3290" ht="12">
      <c r="AE3290" s="17"/>
    </row>
    <row r="3291" ht="12">
      <c r="AE3291" s="17"/>
    </row>
    <row r="3292" ht="12">
      <c r="AE3292" s="17"/>
    </row>
    <row r="3293" ht="12">
      <c r="AE3293" s="17"/>
    </row>
    <row r="3294" ht="12">
      <c r="AE3294" s="17"/>
    </row>
    <row r="3295" ht="12">
      <c r="AE3295" s="17"/>
    </row>
    <row r="3296" ht="12">
      <c r="AE3296" s="17"/>
    </row>
    <row r="3297" ht="12">
      <c r="AE3297" s="17"/>
    </row>
    <row r="3298" ht="12">
      <c r="AE3298" s="17"/>
    </row>
    <row r="3299" ht="12">
      <c r="AE3299" s="17"/>
    </row>
    <row r="3300" ht="12">
      <c r="AE3300" s="17"/>
    </row>
    <row r="3301" ht="12">
      <c r="AE3301" s="17"/>
    </row>
    <row r="3302" ht="12">
      <c r="AE3302" s="17"/>
    </row>
    <row r="3303" ht="12">
      <c r="AE3303" s="17"/>
    </row>
    <row r="3304" ht="12">
      <c r="AE3304" s="17"/>
    </row>
    <row r="3305" ht="12">
      <c r="AE3305" s="17"/>
    </row>
    <row r="3306" ht="12">
      <c r="AE3306" s="17"/>
    </row>
    <row r="3307" ht="12">
      <c r="AE3307" s="17"/>
    </row>
    <row r="3308" ht="12">
      <c r="AE3308" s="17"/>
    </row>
    <row r="3309" ht="12">
      <c r="AE3309" s="17"/>
    </row>
    <row r="3310" ht="12">
      <c r="AE3310" s="17"/>
    </row>
    <row r="3311" ht="12">
      <c r="AE3311" s="17"/>
    </row>
    <row r="3312" ht="12">
      <c r="AE3312" s="17"/>
    </row>
    <row r="3313" ht="12">
      <c r="AE3313" s="17"/>
    </row>
    <row r="3314" ht="12">
      <c r="AE3314" s="17"/>
    </row>
    <row r="3315" ht="12">
      <c r="AE3315" s="17"/>
    </row>
    <row r="3316" ht="12">
      <c r="AE3316" s="17"/>
    </row>
    <row r="3317" ht="12">
      <c r="AE3317" s="17"/>
    </row>
    <row r="3318" ht="12">
      <c r="AE3318" s="17"/>
    </row>
    <row r="3319" ht="12">
      <c r="AE3319" s="17"/>
    </row>
    <row r="3320" ht="12">
      <c r="AE3320" s="17"/>
    </row>
    <row r="3321" ht="12">
      <c r="AE3321" s="17"/>
    </row>
    <row r="3322" ht="12">
      <c r="AE3322" s="17"/>
    </row>
    <row r="3323" ht="12">
      <c r="AE3323" s="17"/>
    </row>
    <row r="3324" ht="12">
      <c r="AE3324" s="17"/>
    </row>
    <row r="3325" ht="12">
      <c r="AE3325" s="17"/>
    </row>
    <row r="3326" ht="12">
      <c r="AE3326" s="17"/>
    </row>
    <row r="3327" ht="12">
      <c r="AE3327" s="17"/>
    </row>
    <row r="3328" ht="12">
      <c r="AE3328" s="17"/>
    </row>
    <row r="3329" ht="12">
      <c r="AE3329" s="17"/>
    </row>
    <row r="3330" ht="12">
      <c r="AE3330" s="17"/>
    </row>
    <row r="3331" ht="12">
      <c r="AE3331" s="17"/>
    </row>
    <row r="3332" ht="12">
      <c r="AE3332" s="17"/>
    </row>
    <row r="3333" ht="12">
      <c r="AE3333" s="17"/>
    </row>
    <row r="3334" ht="12">
      <c r="AE3334" s="17"/>
    </row>
    <row r="3335" ht="12">
      <c r="AE3335" s="17"/>
    </row>
    <row r="3336" ht="12">
      <c r="AE3336" s="17"/>
    </row>
    <row r="3337" ht="12">
      <c r="AE3337" s="17"/>
    </row>
    <row r="3338" ht="12">
      <c r="AE3338" s="17"/>
    </row>
    <row r="3339" ht="12">
      <c r="AE3339" s="17"/>
    </row>
    <row r="3340" ht="12">
      <c r="AE3340" s="17"/>
    </row>
    <row r="3341" ht="12">
      <c r="AE3341" s="17"/>
    </row>
    <row r="3342" ht="12">
      <c r="AE3342" s="17"/>
    </row>
    <row r="3343" ht="12">
      <c r="AE3343" s="17"/>
    </row>
    <row r="3344" ht="12">
      <c r="AE3344" s="17"/>
    </row>
    <row r="3345" ht="12">
      <c r="AE3345" s="17"/>
    </row>
    <row r="3346" ht="12">
      <c r="AE3346" s="17"/>
    </row>
    <row r="3347" ht="12">
      <c r="AE3347" s="17"/>
    </row>
    <row r="3348" ht="12">
      <c r="AE3348" s="17"/>
    </row>
    <row r="3349" ht="12">
      <c r="AE3349" s="17"/>
    </row>
    <row r="3350" ht="12">
      <c r="AE3350" s="17"/>
    </row>
    <row r="3351" ht="12">
      <c r="AE3351" s="17"/>
    </row>
    <row r="3352" ht="12">
      <c r="AE3352" s="17"/>
    </row>
    <row r="3353" ht="12">
      <c r="AE3353" s="17"/>
    </row>
    <row r="3354" ht="12">
      <c r="AE3354" s="17"/>
    </row>
    <row r="3355" ht="12">
      <c r="AE3355" s="17"/>
    </row>
    <row r="3356" ht="12">
      <c r="AE3356" s="17"/>
    </row>
    <row r="3357" ht="12">
      <c r="AE3357" s="17"/>
    </row>
    <row r="3358" ht="12">
      <c r="AE3358" s="17"/>
    </row>
    <row r="3359" ht="12">
      <c r="AE3359" s="17"/>
    </row>
    <row r="3360" ht="12">
      <c r="AE3360" s="17"/>
    </row>
    <row r="3361" ht="12">
      <c r="AE3361" s="17"/>
    </row>
    <row r="3362" ht="12">
      <c r="AE3362" s="17"/>
    </row>
    <row r="3363" ht="12">
      <c r="AE3363" s="17"/>
    </row>
    <row r="3364" ht="12">
      <c r="AE3364" s="17"/>
    </row>
    <row r="3365" ht="12">
      <c r="AE3365" s="17"/>
    </row>
    <row r="3366" ht="12">
      <c r="AE3366" s="17"/>
    </row>
    <row r="3367" ht="12">
      <c r="AE3367" s="17"/>
    </row>
    <row r="3368" ht="12">
      <c r="AE3368" s="17"/>
    </row>
    <row r="3369" ht="12">
      <c r="AE3369" s="17"/>
    </row>
    <row r="3370" ht="12">
      <c r="AE3370" s="17"/>
    </row>
    <row r="3371" ht="12">
      <c r="AE3371" s="17"/>
    </row>
    <row r="3372" ht="12">
      <c r="AE3372" s="17"/>
    </row>
    <row r="3373" ht="12">
      <c r="AE3373" s="17"/>
    </row>
    <row r="3374" ht="12">
      <c r="AE3374" s="17"/>
    </row>
    <row r="3375" ht="12">
      <c r="AE3375" s="17"/>
    </row>
    <row r="3376" ht="12">
      <c r="AE3376" s="17"/>
    </row>
    <row r="3377" ht="12">
      <c r="AE3377" s="17"/>
    </row>
    <row r="3378" ht="12">
      <c r="AE3378" s="17"/>
    </row>
    <row r="3379" ht="12">
      <c r="AE3379" s="17"/>
    </row>
    <row r="3380" ht="12">
      <c r="AE3380" s="17"/>
    </row>
    <row r="3381" ht="12">
      <c r="AE3381" s="17"/>
    </row>
    <row r="3382" ht="12">
      <c r="AE3382" s="17"/>
    </row>
    <row r="3383" ht="12">
      <c r="AE3383" s="17"/>
    </row>
    <row r="3384" ht="12">
      <c r="AE3384" s="17"/>
    </row>
    <row r="3385" ht="12">
      <c r="AE3385" s="17"/>
    </row>
    <row r="3386" ht="12">
      <c r="AE3386" s="17"/>
    </row>
    <row r="3387" ht="12">
      <c r="AE3387" s="17"/>
    </row>
    <row r="3388" ht="12">
      <c r="AE3388" s="17"/>
    </row>
    <row r="3389" ht="12">
      <c r="AE3389" s="17"/>
    </row>
    <row r="3390" ht="12">
      <c r="AE3390" s="17"/>
    </row>
    <row r="3391" ht="12">
      <c r="AE3391" s="17"/>
    </row>
    <row r="3392" ht="12">
      <c r="AE3392" s="17"/>
    </row>
    <row r="3393" ht="12">
      <c r="AE3393" s="17"/>
    </row>
    <row r="3394" ht="12">
      <c r="AE3394" s="17"/>
    </row>
    <row r="3395" ht="12">
      <c r="AE3395" s="17"/>
    </row>
    <row r="3396" ht="12">
      <c r="AE3396" s="17"/>
    </row>
    <row r="3397" ht="12">
      <c r="AE3397" s="17"/>
    </row>
    <row r="3398" ht="12">
      <c r="AE3398" s="17"/>
    </row>
    <row r="3399" ht="12">
      <c r="AE3399" s="17"/>
    </row>
    <row r="3400" ht="12">
      <c r="AE3400" s="17"/>
    </row>
    <row r="3401" ht="12">
      <c r="AE3401" s="17"/>
    </row>
    <row r="3402" ht="12">
      <c r="AE3402" s="17"/>
    </row>
    <row r="3403" ht="12">
      <c r="AE3403" s="17"/>
    </row>
    <row r="3404" ht="12">
      <c r="AE3404" s="17"/>
    </row>
    <row r="3405" ht="12">
      <c r="AE3405" s="17"/>
    </row>
    <row r="3406" ht="12">
      <c r="AE3406" s="17"/>
    </row>
    <row r="3407" ht="12">
      <c r="AE3407" s="17"/>
    </row>
    <row r="3408" ht="12">
      <c r="AE3408" s="17"/>
    </row>
    <row r="3409" ht="12">
      <c r="AE3409" s="17"/>
    </row>
    <row r="3410" ht="12">
      <c r="AE3410" s="17"/>
    </row>
    <row r="3411" ht="12">
      <c r="AE3411" s="17"/>
    </row>
    <row r="3412" ht="12">
      <c r="AE3412" s="17"/>
    </row>
    <row r="3413" ht="12">
      <c r="AE3413" s="17"/>
    </row>
    <row r="3414" ht="12">
      <c r="AE3414" s="17"/>
    </row>
    <row r="3415" ht="12">
      <c r="AE3415" s="17"/>
    </row>
    <row r="3416" ht="12">
      <c r="AE3416" s="17"/>
    </row>
    <row r="3417" ht="12">
      <c r="AE3417" s="17"/>
    </row>
    <row r="3418" ht="12">
      <c r="AE3418" s="17"/>
    </row>
    <row r="3419" ht="12">
      <c r="AE3419" s="17"/>
    </row>
    <row r="3420" ht="12">
      <c r="AE3420" s="17"/>
    </row>
    <row r="3421" ht="12">
      <c r="AE3421" s="17"/>
    </row>
    <row r="3422" ht="12">
      <c r="AE3422" s="17"/>
    </row>
    <row r="3423" ht="12">
      <c r="AE3423" s="17"/>
    </row>
    <row r="3424" ht="12">
      <c r="AE3424" s="17"/>
    </row>
    <row r="3425" ht="12">
      <c r="AE3425" s="17"/>
    </row>
    <row r="3426" ht="12">
      <c r="AE3426" s="17"/>
    </row>
    <row r="3427" ht="12">
      <c r="AE3427" s="17"/>
    </row>
    <row r="3428" ht="12">
      <c r="AE3428" s="17"/>
    </row>
    <row r="3429" ht="12">
      <c r="AE3429" s="17"/>
    </row>
    <row r="3430" ht="12">
      <c r="AE3430" s="17"/>
    </row>
    <row r="3431" ht="12">
      <c r="AE3431" s="17"/>
    </row>
    <row r="3432" ht="12">
      <c r="AE3432" s="17"/>
    </row>
    <row r="3433" ht="12">
      <c r="AE3433" s="17"/>
    </row>
    <row r="3434" ht="12">
      <c r="AE3434" s="17"/>
    </row>
    <row r="3435" ht="12">
      <c r="AE3435" s="17"/>
    </row>
    <row r="3436" ht="12">
      <c r="AE3436" s="17"/>
    </row>
    <row r="3437" ht="12">
      <c r="AE3437" s="17"/>
    </row>
    <row r="3438" ht="12">
      <c r="AE3438" s="17"/>
    </row>
    <row r="3439" ht="12">
      <c r="AE3439" s="17"/>
    </row>
    <row r="3440" ht="12">
      <c r="AE3440" s="17"/>
    </row>
    <row r="3441" ht="12">
      <c r="AE3441" s="17"/>
    </row>
    <row r="3442" ht="12">
      <c r="AE3442" s="17"/>
    </row>
    <row r="3443" ht="12">
      <c r="AE3443" s="17"/>
    </row>
    <row r="3444" ht="12">
      <c r="AE3444" s="17"/>
    </row>
    <row r="3445" ht="12">
      <c r="AE3445" s="17"/>
    </row>
    <row r="3446" ht="12">
      <c r="AE3446" s="17"/>
    </row>
    <row r="3447" ht="12">
      <c r="AE3447" s="17"/>
    </row>
    <row r="3448" ht="12">
      <c r="AE3448" s="17"/>
    </row>
    <row r="3449" ht="12">
      <c r="AE3449" s="17"/>
    </row>
    <row r="3450" ht="12">
      <c r="AE3450" s="17"/>
    </row>
    <row r="3451" ht="12">
      <c r="AE3451" s="17"/>
    </row>
    <row r="3452" ht="12">
      <c r="AE3452" s="17"/>
    </row>
    <row r="3453" ht="12">
      <c r="AE3453" s="17"/>
    </row>
    <row r="3454" ht="12">
      <c r="AE3454" s="17"/>
    </row>
    <row r="3455" ht="12">
      <c r="AE3455" s="17"/>
    </row>
    <row r="3456" ht="12">
      <c r="AE3456" s="17"/>
    </row>
    <row r="3457" ht="12">
      <c r="AE3457" s="17"/>
    </row>
    <row r="3458" ht="12">
      <c r="AE3458" s="17"/>
    </row>
    <row r="3459" ht="12">
      <c r="AE3459" s="17"/>
    </row>
    <row r="3460" ht="12">
      <c r="AE3460" s="17"/>
    </row>
    <row r="3461" ht="12">
      <c r="AE3461" s="17"/>
    </row>
    <row r="3462" ht="12">
      <c r="AE3462" s="17"/>
    </row>
    <row r="3463" ht="12">
      <c r="AE3463" s="17"/>
    </row>
    <row r="3464" ht="12">
      <c r="AE3464" s="17"/>
    </row>
    <row r="3465" ht="12">
      <c r="AE3465" s="17"/>
    </row>
    <row r="3466" ht="12">
      <c r="AE3466" s="17"/>
    </row>
    <row r="3467" ht="12">
      <c r="AE3467" s="17"/>
    </row>
    <row r="3468" ht="12">
      <c r="AE3468" s="17"/>
    </row>
    <row r="3469" ht="12">
      <c r="AE3469" s="17"/>
    </row>
    <row r="3470" ht="12">
      <c r="AE3470" s="17"/>
    </row>
    <row r="3471" ht="12">
      <c r="AE3471" s="17"/>
    </row>
    <row r="3472" ht="12">
      <c r="AE3472" s="17"/>
    </row>
    <row r="3473" ht="12">
      <c r="AE3473" s="17"/>
    </row>
    <row r="3474" ht="12">
      <c r="AE3474" s="17"/>
    </row>
    <row r="3475" ht="12">
      <c r="AE3475" s="17"/>
    </row>
    <row r="3476" ht="12">
      <c r="AE3476" s="17"/>
    </row>
    <row r="3477" ht="12">
      <c r="AE3477" s="17"/>
    </row>
    <row r="3478" ht="12">
      <c r="AE3478" s="17"/>
    </row>
    <row r="3479" ht="12">
      <c r="AE3479" s="17"/>
    </row>
    <row r="3480" ht="12">
      <c r="AE3480" s="17"/>
    </row>
    <row r="3481" ht="12">
      <c r="AE3481" s="17"/>
    </row>
    <row r="3482" ht="12">
      <c r="AE3482" s="17"/>
    </row>
    <row r="3483" ht="12">
      <c r="AE3483" s="17"/>
    </row>
    <row r="3484" ht="12">
      <c r="AE3484" s="17"/>
    </row>
    <row r="3485" ht="12">
      <c r="AE3485" s="17"/>
    </row>
    <row r="3486" ht="12">
      <c r="AE3486" s="17"/>
    </row>
    <row r="3487" ht="12">
      <c r="AE3487" s="17"/>
    </row>
    <row r="3488" ht="12">
      <c r="AE3488" s="17"/>
    </row>
    <row r="3489" ht="12">
      <c r="AE3489" s="17"/>
    </row>
    <row r="3490" ht="12">
      <c r="AE3490" s="17"/>
    </row>
    <row r="3491" ht="12">
      <c r="AE3491" s="17"/>
    </row>
    <row r="3492" ht="12">
      <c r="AE3492" s="17"/>
    </row>
    <row r="3493" ht="12">
      <c r="AE3493" s="17"/>
    </row>
    <row r="3494" ht="12">
      <c r="AE3494" s="17"/>
    </row>
    <row r="3495" ht="12">
      <c r="AE3495" s="17"/>
    </row>
    <row r="3496" ht="12">
      <c r="AE3496" s="17"/>
    </row>
    <row r="3497" ht="12">
      <c r="AE3497" s="17"/>
    </row>
    <row r="3498" ht="12">
      <c r="AE3498" s="17"/>
    </row>
    <row r="3499" ht="12">
      <c r="AE3499" s="17"/>
    </row>
    <row r="3500" ht="12">
      <c r="AE3500" s="17"/>
    </row>
    <row r="3501" ht="12">
      <c r="AE3501" s="17"/>
    </row>
    <row r="3502" ht="12">
      <c r="AE3502" s="17"/>
    </row>
    <row r="3503" ht="12">
      <c r="AE3503" s="17"/>
    </row>
    <row r="3504" ht="12">
      <c r="AE3504" s="17"/>
    </row>
    <row r="3505" ht="12">
      <c r="AE3505" s="17"/>
    </row>
    <row r="3506" ht="12">
      <c r="AE3506" s="17"/>
    </row>
    <row r="3507" ht="12">
      <c r="AE3507" s="17"/>
    </row>
    <row r="3508" ht="12">
      <c r="AE3508" s="17"/>
    </row>
    <row r="3509" ht="12">
      <c r="AE3509" s="17"/>
    </row>
    <row r="3510" ht="12">
      <c r="AE3510" s="17"/>
    </row>
    <row r="3511" ht="12">
      <c r="AE3511" s="17"/>
    </row>
    <row r="3512" ht="12">
      <c r="AE3512" s="17"/>
    </row>
    <row r="3513" ht="12">
      <c r="AE3513" s="17"/>
    </row>
    <row r="3514" ht="12">
      <c r="AE3514" s="17"/>
    </row>
    <row r="3515" ht="12">
      <c r="AE3515" s="17"/>
    </row>
    <row r="3516" ht="12">
      <c r="AE3516" s="17"/>
    </row>
    <row r="3517" ht="12">
      <c r="AE3517" s="17"/>
    </row>
    <row r="3518" ht="12">
      <c r="AE3518" s="17"/>
    </row>
    <row r="3519" ht="12">
      <c r="AE3519" s="17"/>
    </row>
    <row r="3520" ht="12">
      <c r="AE3520" s="17"/>
    </row>
    <row r="3521" ht="12">
      <c r="AE3521" s="17"/>
    </row>
    <row r="3522" ht="12">
      <c r="AE3522" s="17"/>
    </row>
    <row r="3523" ht="12">
      <c r="AE3523" s="17"/>
    </row>
    <row r="3524" ht="12">
      <c r="AE3524" s="17"/>
    </row>
    <row r="3525" ht="12">
      <c r="AE3525" s="17"/>
    </row>
    <row r="3526" ht="12">
      <c r="AE3526" s="17"/>
    </row>
    <row r="3527" ht="12">
      <c r="AE3527" s="17"/>
    </row>
    <row r="3528" ht="12">
      <c r="AE3528" s="17"/>
    </row>
    <row r="3529" ht="12">
      <c r="AE3529" s="17"/>
    </row>
    <row r="3530" ht="12">
      <c r="AE3530" s="17"/>
    </row>
    <row r="3531" ht="12">
      <c r="AE3531" s="17"/>
    </row>
    <row r="3532" ht="12">
      <c r="AE3532" s="17"/>
    </row>
    <row r="3533" ht="12">
      <c r="AE3533" s="17"/>
    </row>
    <row r="3534" ht="12">
      <c r="AE3534" s="17"/>
    </row>
    <row r="3535" ht="12">
      <c r="AE3535" s="17"/>
    </row>
    <row r="3536" ht="12">
      <c r="AE3536" s="17"/>
    </row>
    <row r="3537" ht="12">
      <c r="AE3537" s="17"/>
    </row>
    <row r="3538" ht="12">
      <c r="AE3538" s="17"/>
    </row>
    <row r="3539" ht="12">
      <c r="AE3539" s="17"/>
    </row>
    <row r="3540" ht="12">
      <c r="AE3540" s="17"/>
    </row>
    <row r="3541" ht="12">
      <c r="AE3541" s="17"/>
    </row>
    <row r="3542" ht="12">
      <c r="AE3542" s="17"/>
    </row>
    <row r="3543" ht="12">
      <c r="AE3543" s="17"/>
    </row>
    <row r="3544" ht="12">
      <c r="AE3544" s="17"/>
    </row>
    <row r="3545" ht="12">
      <c r="AE3545" s="17"/>
    </row>
    <row r="3546" ht="12">
      <c r="AE3546" s="17"/>
    </row>
    <row r="3547" ht="12">
      <c r="AE3547" s="17"/>
    </row>
    <row r="3548" ht="12">
      <c r="AE3548" s="17"/>
    </row>
    <row r="3549" ht="12">
      <c r="AE3549" s="17"/>
    </row>
    <row r="3550" ht="12">
      <c r="AE3550" s="17"/>
    </row>
    <row r="3551" ht="12">
      <c r="AE3551" s="17"/>
    </row>
    <row r="3552" ht="12">
      <c r="AE3552" s="17"/>
    </row>
    <row r="3553" ht="12">
      <c r="AE3553" s="17"/>
    </row>
    <row r="3554" ht="12">
      <c r="AE3554" s="17"/>
    </row>
    <row r="3555" ht="12">
      <c r="AE3555" s="17"/>
    </row>
    <row r="3556" ht="12">
      <c r="AE3556" s="17"/>
    </row>
    <row r="3557" ht="12">
      <c r="AE3557" s="17"/>
    </row>
    <row r="3558" ht="12">
      <c r="AE3558" s="17"/>
    </row>
    <row r="3559" ht="12">
      <c r="AE3559" s="17"/>
    </row>
    <row r="3560" ht="12">
      <c r="AE3560" s="17"/>
    </row>
    <row r="3561" ht="12">
      <c r="AE3561" s="17"/>
    </row>
    <row r="3562" ht="12">
      <c r="AE3562" s="17"/>
    </row>
    <row r="3563" ht="12">
      <c r="AE3563" s="17"/>
    </row>
    <row r="3564" ht="12">
      <c r="AE3564" s="17"/>
    </row>
    <row r="3565" ht="12">
      <c r="AE3565" s="17"/>
    </row>
    <row r="3566" ht="12">
      <c r="AE3566" s="17"/>
    </row>
    <row r="3567" ht="12">
      <c r="AE3567" s="17"/>
    </row>
    <row r="3568" ht="12">
      <c r="AE3568" s="17"/>
    </row>
    <row r="3569" ht="12">
      <c r="AE3569" s="17"/>
    </row>
    <row r="3570" ht="12">
      <c r="AE3570" s="17"/>
    </row>
    <row r="3571" ht="12">
      <c r="AE3571" s="17"/>
    </row>
    <row r="3572" ht="12">
      <c r="AE3572" s="17"/>
    </row>
    <row r="3573" ht="12">
      <c r="AE3573" s="17"/>
    </row>
    <row r="3574" ht="12">
      <c r="AE3574" s="17"/>
    </row>
    <row r="3575" ht="12">
      <c r="AE3575" s="17"/>
    </row>
    <row r="3576" ht="12">
      <c r="AE3576" s="17"/>
    </row>
    <row r="3577" ht="12">
      <c r="AE3577" s="17"/>
    </row>
    <row r="3578" ht="12">
      <c r="AE3578" s="17"/>
    </row>
    <row r="3579" ht="12">
      <c r="AE3579" s="17"/>
    </row>
    <row r="3580" ht="12">
      <c r="AE3580" s="17"/>
    </row>
    <row r="3581" ht="12">
      <c r="AE3581" s="17"/>
    </row>
    <row r="3582" ht="12">
      <c r="AE3582" s="17"/>
    </row>
    <row r="3583" ht="12">
      <c r="AE3583" s="17"/>
    </row>
    <row r="3584" ht="12">
      <c r="AE3584" s="17"/>
    </row>
    <row r="3585" ht="12">
      <c r="AE3585" s="17"/>
    </row>
    <row r="3586" ht="12">
      <c r="AE3586" s="17"/>
    </row>
    <row r="3587" ht="12">
      <c r="AE3587" s="17"/>
    </row>
    <row r="3588" ht="12">
      <c r="AE3588" s="17"/>
    </row>
    <row r="3589" ht="12">
      <c r="AE3589" s="17"/>
    </row>
    <row r="3590" ht="12">
      <c r="AE3590" s="17"/>
    </row>
    <row r="3591" ht="12">
      <c r="AE3591" s="17"/>
    </row>
    <row r="3592" ht="12">
      <c r="AE3592" s="17"/>
    </row>
    <row r="3593" ht="12">
      <c r="AE3593" s="17"/>
    </row>
    <row r="3594" ht="12">
      <c r="AE3594" s="17"/>
    </row>
    <row r="3595" ht="12">
      <c r="AE3595" s="17"/>
    </row>
    <row r="3596" ht="12">
      <c r="AE3596" s="17"/>
    </row>
    <row r="3597" ht="12">
      <c r="AE3597" s="17"/>
    </row>
    <row r="3598" ht="12">
      <c r="AE3598" s="17"/>
    </row>
    <row r="3599" ht="12">
      <c r="AE3599" s="17"/>
    </row>
    <row r="3600" ht="12">
      <c r="AE3600" s="17"/>
    </row>
    <row r="3601" ht="12">
      <c r="AE3601" s="17"/>
    </row>
    <row r="3602" ht="12">
      <c r="AE3602" s="17"/>
    </row>
    <row r="3603" ht="12">
      <c r="AE3603" s="17"/>
    </row>
    <row r="3604" ht="12">
      <c r="AE3604" s="17"/>
    </row>
    <row r="3605" ht="12">
      <c r="AE3605" s="17"/>
    </row>
    <row r="3606" ht="12">
      <c r="AE3606" s="17"/>
    </row>
    <row r="3607" ht="12">
      <c r="AE3607" s="17"/>
    </row>
    <row r="3608" ht="12">
      <c r="AE3608" s="17"/>
    </row>
    <row r="3609" ht="12">
      <c r="AE3609" s="17"/>
    </row>
    <row r="3610" ht="12">
      <c r="AE3610" s="17"/>
    </row>
    <row r="3611" ht="12">
      <c r="AE3611" s="17"/>
    </row>
    <row r="3612" ht="12">
      <c r="AE3612" s="17"/>
    </row>
    <row r="3613" ht="12">
      <c r="AE3613" s="17"/>
    </row>
    <row r="3614" ht="12">
      <c r="AE3614" s="17"/>
    </row>
    <row r="3615" ht="12">
      <c r="AE3615" s="17"/>
    </row>
    <row r="3616" ht="12">
      <c r="AE3616" s="17"/>
    </row>
    <row r="3617" ht="12">
      <c r="AE3617" s="17"/>
    </row>
    <row r="3618" ht="12">
      <c r="AE3618" s="17"/>
    </row>
    <row r="3619" ht="12">
      <c r="AE3619" s="17"/>
    </row>
    <row r="3620" ht="12">
      <c r="AE3620" s="17"/>
    </row>
    <row r="3621" ht="12">
      <c r="AE3621" s="17"/>
    </row>
    <row r="3622" ht="12">
      <c r="AE3622" s="17"/>
    </row>
    <row r="3623" ht="12">
      <c r="AE3623" s="17"/>
    </row>
    <row r="3624" ht="12">
      <c r="AE3624" s="17"/>
    </row>
    <row r="3625" ht="12">
      <c r="AE3625" s="17"/>
    </row>
    <row r="3626" ht="12">
      <c r="AE3626" s="17"/>
    </row>
    <row r="3627" ht="12">
      <c r="AE3627" s="17"/>
    </row>
    <row r="3628" ht="12">
      <c r="AE3628" s="17"/>
    </row>
    <row r="3629" ht="12">
      <c r="AE3629" s="17"/>
    </row>
    <row r="3630" ht="12">
      <c r="AE3630" s="17"/>
    </row>
    <row r="3631" ht="12">
      <c r="AE3631" s="17"/>
    </row>
    <row r="3632" ht="12">
      <c r="AE3632" s="17"/>
    </row>
    <row r="3633" ht="12">
      <c r="AE3633" s="17"/>
    </row>
    <row r="3634" ht="12">
      <c r="AE3634" s="17"/>
    </row>
    <row r="3635" ht="12">
      <c r="AE3635" s="17"/>
    </row>
    <row r="3636" ht="12">
      <c r="AE3636" s="17"/>
    </row>
    <row r="3637" ht="12">
      <c r="AE3637" s="17"/>
    </row>
    <row r="3638" ht="12">
      <c r="AE3638" s="17"/>
    </row>
    <row r="3639" ht="12">
      <c r="AE3639" s="17"/>
    </row>
    <row r="3640" ht="12">
      <c r="AE3640" s="17"/>
    </row>
    <row r="3641" ht="12">
      <c r="AE3641" s="17"/>
    </row>
    <row r="3642" ht="12">
      <c r="AE3642" s="17"/>
    </row>
    <row r="3643" ht="12">
      <c r="AE3643" s="17"/>
    </row>
    <row r="3644" ht="12">
      <c r="AE3644" s="17"/>
    </row>
    <row r="3645" ht="12">
      <c r="AE3645" s="17"/>
    </row>
    <row r="3646" ht="12">
      <c r="AE3646" s="17"/>
    </row>
    <row r="3647" ht="12">
      <c r="AE3647" s="17"/>
    </row>
    <row r="3648" ht="12">
      <c r="AE3648" s="17"/>
    </row>
    <row r="3649" ht="12">
      <c r="AE3649" s="17"/>
    </row>
    <row r="3650" ht="12">
      <c r="AE3650" s="17"/>
    </row>
    <row r="3651" ht="12">
      <c r="AE3651" s="17"/>
    </row>
    <row r="3652" ht="12">
      <c r="AE3652" s="17"/>
    </row>
    <row r="3653" ht="12">
      <c r="AE3653" s="17"/>
    </row>
    <row r="3654" ht="12">
      <c r="AE3654" s="17"/>
    </row>
    <row r="3655" ht="12">
      <c r="AE3655" s="17"/>
    </row>
    <row r="3656" ht="12">
      <c r="AE3656" s="17"/>
    </row>
    <row r="3657" ht="12">
      <c r="AE3657" s="17"/>
    </row>
    <row r="3658" ht="12">
      <c r="AE3658" s="17"/>
    </row>
    <row r="3659" ht="12">
      <c r="AE3659" s="17"/>
    </row>
    <row r="3660" ht="12">
      <c r="AE3660" s="17"/>
    </row>
    <row r="3661" ht="12">
      <c r="AE3661" s="17"/>
    </row>
    <row r="3662" ht="12">
      <c r="AE3662" s="17"/>
    </row>
    <row r="3663" ht="12">
      <c r="AE3663" s="17"/>
    </row>
    <row r="3664" ht="12">
      <c r="AE3664" s="17"/>
    </row>
    <row r="3665" ht="12">
      <c r="AE3665" s="17"/>
    </row>
    <row r="3666" ht="12">
      <c r="AE3666" s="17"/>
    </row>
    <row r="3667" ht="12">
      <c r="AE3667" s="17"/>
    </row>
    <row r="3668" ht="12">
      <c r="AE3668" s="17"/>
    </row>
    <row r="3669" ht="12">
      <c r="AE3669" s="17"/>
    </row>
    <row r="3670" ht="12">
      <c r="AE3670" s="17"/>
    </row>
    <row r="3671" ht="12">
      <c r="AE3671" s="17"/>
    </row>
    <row r="3672" ht="12">
      <c r="AE3672" s="17"/>
    </row>
    <row r="3673" ht="12">
      <c r="AE3673" s="17"/>
    </row>
    <row r="3674" ht="12">
      <c r="AE3674" s="17"/>
    </row>
    <row r="3675" ht="12">
      <c r="AE3675" s="17"/>
    </row>
    <row r="3676" ht="12">
      <c r="AE3676" s="17"/>
    </row>
    <row r="3677" ht="12">
      <c r="AE3677" s="17"/>
    </row>
    <row r="3678" ht="12">
      <c r="AE3678" s="17"/>
    </row>
    <row r="3679" ht="12">
      <c r="AE3679" s="17"/>
    </row>
    <row r="3680" ht="12">
      <c r="AE3680" s="17"/>
    </row>
    <row r="3681" ht="12">
      <c r="AE3681" s="17"/>
    </row>
    <row r="3682" ht="12">
      <c r="AE3682" s="17"/>
    </row>
    <row r="3683" ht="12">
      <c r="AE3683" s="17"/>
    </row>
    <row r="3684" ht="12">
      <c r="AE3684" s="17"/>
    </row>
    <row r="3685" ht="12">
      <c r="AE3685" s="17"/>
    </row>
    <row r="3686" ht="12">
      <c r="AE3686" s="17"/>
    </row>
    <row r="3687" ht="12">
      <c r="AE3687" s="17"/>
    </row>
    <row r="3688" ht="12">
      <c r="AE3688" s="17"/>
    </row>
    <row r="3689" ht="12">
      <c r="AE3689" s="17"/>
    </row>
    <row r="3690" ht="12">
      <c r="AE3690" s="17"/>
    </row>
    <row r="3691" ht="12">
      <c r="AE3691" s="17"/>
    </row>
    <row r="3692" ht="12">
      <c r="AE3692" s="17"/>
    </row>
    <row r="3693" ht="12">
      <c r="AE3693" s="17"/>
    </row>
    <row r="3694" ht="12">
      <c r="AE3694" s="17"/>
    </row>
    <row r="3695" ht="12">
      <c r="AE3695" s="17"/>
    </row>
    <row r="3696" ht="12">
      <c r="AE3696" s="17"/>
    </row>
    <row r="3697" ht="12">
      <c r="AE3697" s="17"/>
    </row>
    <row r="3698" ht="12">
      <c r="AE3698" s="17"/>
    </row>
    <row r="3699" ht="12">
      <c r="AE3699" s="17"/>
    </row>
    <row r="3700" ht="12">
      <c r="AE3700" s="17"/>
    </row>
    <row r="3701" ht="12">
      <c r="AE3701" s="17"/>
    </row>
    <row r="3702" ht="12">
      <c r="AE3702" s="17"/>
    </row>
    <row r="3703" ht="12">
      <c r="AE3703" s="17"/>
    </row>
    <row r="3704" ht="12">
      <c r="AE3704" s="17"/>
    </row>
    <row r="3705" ht="12">
      <c r="AE3705" s="17"/>
    </row>
    <row r="3706" ht="12">
      <c r="AE3706" s="17"/>
    </row>
    <row r="3707" ht="12">
      <c r="AE3707" s="17"/>
    </row>
    <row r="3708" ht="12">
      <c r="AE3708" s="17"/>
    </row>
    <row r="3709" ht="12">
      <c r="AE3709" s="17"/>
    </row>
    <row r="3710" ht="12">
      <c r="AE3710" s="17"/>
    </row>
    <row r="3711" ht="12">
      <c r="AE3711" s="17"/>
    </row>
    <row r="3712" ht="12">
      <c r="AE3712" s="17"/>
    </row>
    <row r="3713" ht="12">
      <c r="AE3713" s="17"/>
    </row>
    <row r="3714" ht="12">
      <c r="AE3714" s="17"/>
    </row>
    <row r="3715" ht="12">
      <c r="AE3715" s="17"/>
    </row>
    <row r="3716" ht="12">
      <c r="AE3716" s="17"/>
    </row>
    <row r="3717" ht="12">
      <c r="AE3717" s="17"/>
    </row>
    <row r="3718" ht="12">
      <c r="AE3718" s="17"/>
    </row>
    <row r="3719" ht="12">
      <c r="AE3719" s="17"/>
    </row>
    <row r="3720" ht="12">
      <c r="AE3720" s="17"/>
    </row>
    <row r="3721" ht="12">
      <c r="AE3721" s="17"/>
    </row>
    <row r="3722" ht="12">
      <c r="AE3722" s="17"/>
    </row>
    <row r="3723" ht="12">
      <c r="AE3723" s="17"/>
    </row>
    <row r="3724" ht="12">
      <c r="AE3724" s="17"/>
    </row>
    <row r="3725" ht="12">
      <c r="AE3725" s="17"/>
    </row>
    <row r="3726" ht="12">
      <c r="AE3726" s="17"/>
    </row>
    <row r="3727" ht="12">
      <c r="AE3727" s="17"/>
    </row>
    <row r="3728" ht="12">
      <c r="AE3728" s="17"/>
    </row>
    <row r="3729" ht="12">
      <c r="AE3729" s="17"/>
    </row>
    <row r="3730" ht="12">
      <c r="AE3730" s="17"/>
    </row>
    <row r="3731" ht="12">
      <c r="AE3731" s="17"/>
    </row>
    <row r="3732" ht="12">
      <c r="AE3732" s="17"/>
    </row>
    <row r="3733" ht="12">
      <c r="AE3733" s="17"/>
    </row>
    <row r="3734" ht="12">
      <c r="AE3734" s="17"/>
    </row>
    <row r="3735" ht="12">
      <c r="AE3735" s="17"/>
    </row>
    <row r="3736" ht="12">
      <c r="AE3736" s="17"/>
    </row>
    <row r="3737" ht="12">
      <c r="AE3737" s="17"/>
    </row>
    <row r="3738" ht="12">
      <c r="AE3738" s="17"/>
    </row>
    <row r="3739" ht="12">
      <c r="AE3739" s="17"/>
    </row>
    <row r="3740" ht="12">
      <c r="AE3740" s="17"/>
    </row>
    <row r="3741" ht="12">
      <c r="AE3741" s="17"/>
    </row>
    <row r="3742" ht="12">
      <c r="AE3742" s="17"/>
    </row>
    <row r="3743" ht="12">
      <c r="AE3743" s="17"/>
    </row>
    <row r="3744" ht="12">
      <c r="AE3744" s="17"/>
    </row>
    <row r="3745" ht="12">
      <c r="AE3745" s="17"/>
    </row>
    <row r="3746" ht="12">
      <c r="AE3746" s="17"/>
    </row>
    <row r="3747" ht="12">
      <c r="AE3747" s="17"/>
    </row>
    <row r="3748" ht="12">
      <c r="AE3748" s="17"/>
    </row>
    <row r="3749" ht="12">
      <c r="AE3749" s="17"/>
    </row>
    <row r="3750" ht="12">
      <c r="AE3750" s="17"/>
    </row>
    <row r="3751" ht="12">
      <c r="AE3751" s="17"/>
    </row>
    <row r="3752" ht="12">
      <c r="AE3752" s="17"/>
    </row>
    <row r="3753" ht="12">
      <c r="AE3753" s="17"/>
    </row>
    <row r="3754" ht="12">
      <c r="AE3754" s="17"/>
    </row>
    <row r="3755" ht="12">
      <c r="AE3755" s="17"/>
    </row>
    <row r="3756" ht="12">
      <c r="AE3756" s="17"/>
    </row>
    <row r="3757" ht="12">
      <c r="AE3757" s="17"/>
    </row>
    <row r="3758" ht="12">
      <c r="AE3758" s="17"/>
    </row>
    <row r="3759" ht="12">
      <c r="AE3759" s="17"/>
    </row>
    <row r="3760" ht="12">
      <c r="AE3760" s="17"/>
    </row>
    <row r="3761" ht="12">
      <c r="AE3761" s="17"/>
    </row>
    <row r="3762" ht="12">
      <c r="AE3762" s="17"/>
    </row>
    <row r="3763" ht="12">
      <c r="AE3763" s="17"/>
    </row>
    <row r="3764" ht="12">
      <c r="AE3764" s="17"/>
    </row>
    <row r="3765" ht="12">
      <c r="AE3765" s="17"/>
    </row>
    <row r="3766" ht="12">
      <c r="AE3766" s="17"/>
    </row>
    <row r="3767" ht="12">
      <c r="AE3767" s="17"/>
    </row>
    <row r="3768" ht="12">
      <c r="AE3768" s="17"/>
    </row>
    <row r="3769" ht="12">
      <c r="AE3769" s="17"/>
    </row>
    <row r="3770" ht="12">
      <c r="AE3770" s="17"/>
    </row>
    <row r="3771" ht="12">
      <c r="AE3771" s="17"/>
    </row>
    <row r="3772" ht="12">
      <c r="AE3772" s="17"/>
    </row>
    <row r="3773" ht="12">
      <c r="AE3773" s="17"/>
    </row>
    <row r="3774" ht="12">
      <c r="AE3774" s="17"/>
    </row>
    <row r="3775" ht="12">
      <c r="AE3775" s="17"/>
    </row>
    <row r="3776" ht="12">
      <c r="AE3776" s="17"/>
    </row>
    <row r="3777" ht="12">
      <c r="AE3777" s="17"/>
    </row>
    <row r="3778" ht="12">
      <c r="AE3778" s="17"/>
    </row>
    <row r="3779" ht="12">
      <c r="AE3779" s="17"/>
    </row>
    <row r="3780" ht="12">
      <c r="AE3780" s="17"/>
    </row>
    <row r="3781" ht="12">
      <c r="AE3781" s="17"/>
    </row>
    <row r="3782" ht="12">
      <c r="AE3782" s="17"/>
    </row>
    <row r="3783" ht="12">
      <c r="AE3783" s="17"/>
    </row>
    <row r="3784" ht="12">
      <c r="AE3784" s="17"/>
    </row>
    <row r="3785" ht="12">
      <c r="AE3785" s="17"/>
    </row>
    <row r="3786" ht="12">
      <c r="AE3786" s="17"/>
    </row>
    <row r="3787" ht="12">
      <c r="AE3787" s="17"/>
    </row>
    <row r="3788" ht="12">
      <c r="AE3788" s="17"/>
    </row>
    <row r="3789" ht="12">
      <c r="AE3789" s="17"/>
    </row>
    <row r="3790" ht="12">
      <c r="AE3790" s="17"/>
    </row>
    <row r="3791" ht="12">
      <c r="AE3791" s="17"/>
    </row>
    <row r="3792" ht="12">
      <c r="AE3792" s="17"/>
    </row>
    <row r="3793" ht="12">
      <c r="AE3793" s="17"/>
    </row>
    <row r="3794" ht="12">
      <c r="AE3794" s="17"/>
    </row>
    <row r="3795" ht="12">
      <c r="AE3795" s="17"/>
    </row>
    <row r="3796" ht="12">
      <c r="AE3796" s="17"/>
    </row>
    <row r="3797" ht="12">
      <c r="AE3797" s="17"/>
    </row>
    <row r="3798" ht="12">
      <c r="AE3798" s="17"/>
    </row>
    <row r="3799" ht="12">
      <c r="AE3799" s="17"/>
    </row>
    <row r="3800" ht="12">
      <c r="AE3800" s="17"/>
    </row>
    <row r="3801" ht="12">
      <c r="AE3801" s="17"/>
    </row>
    <row r="3802" ht="12">
      <c r="AE3802" s="17"/>
    </row>
    <row r="3803" ht="12">
      <c r="AE3803" s="17"/>
    </row>
    <row r="3804" ht="12">
      <c r="AE3804" s="17"/>
    </row>
    <row r="3805" ht="12">
      <c r="AE3805" s="17"/>
    </row>
    <row r="3806" ht="12">
      <c r="AE3806" s="17"/>
    </row>
    <row r="3807" ht="12">
      <c r="AE3807" s="17"/>
    </row>
    <row r="3808" ht="12">
      <c r="AE3808" s="17"/>
    </row>
    <row r="3809" ht="12">
      <c r="AE3809" s="17"/>
    </row>
    <row r="3810" ht="12">
      <c r="AE3810" s="17"/>
    </row>
    <row r="3811" ht="12">
      <c r="AE3811" s="17"/>
    </row>
    <row r="3812" ht="12">
      <c r="AE3812" s="17"/>
    </row>
    <row r="3813" ht="12">
      <c r="AE3813" s="17"/>
    </row>
    <row r="3814" ht="12">
      <c r="AE3814" s="17"/>
    </row>
    <row r="3815" ht="12">
      <c r="AE3815" s="17"/>
    </row>
    <row r="3816" ht="12">
      <c r="AE3816" s="17"/>
    </row>
    <row r="3817" ht="12">
      <c r="AE3817" s="17"/>
    </row>
    <row r="3818" ht="12">
      <c r="AE3818" s="17"/>
    </row>
    <row r="3819" ht="12">
      <c r="AE3819" s="17"/>
    </row>
    <row r="3820" ht="12">
      <c r="AE3820" s="17"/>
    </row>
    <row r="3821" ht="12">
      <c r="AE3821" s="17"/>
    </row>
    <row r="3822" ht="12">
      <c r="AE3822" s="17"/>
    </row>
    <row r="3823" ht="12">
      <c r="AE3823" s="17"/>
    </row>
    <row r="3824" ht="12">
      <c r="AE3824" s="17"/>
    </row>
    <row r="3825" ht="12">
      <c r="AE3825" s="17"/>
    </row>
    <row r="3826" ht="12">
      <c r="AE3826" s="17"/>
    </row>
    <row r="3827" ht="12">
      <c r="AE3827" s="17"/>
    </row>
    <row r="3828" ht="12">
      <c r="AE3828" s="17"/>
    </row>
    <row r="3829" ht="12">
      <c r="AE3829" s="17"/>
    </row>
    <row r="3830" ht="12">
      <c r="AE3830" s="17"/>
    </row>
    <row r="3831" ht="12">
      <c r="AE3831" s="17"/>
    </row>
    <row r="3832" ht="12">
      <c r="AE3832" s="17"/>
    </row>
    <row r="3833" ht="12">
      <c r="AE3833" s="17"/>
    </row>
    <row r="3834" ht="12">
      <c r="AE3834" s="17"/>
    </row>
    <row r="3835" ht="12">
      <c r="AE3835" s="17"/>
    </row>
    <row r="3836" ht="12">
      <c r="AE3836" s="17"/>
    </row>
    <row r="3837" ht="12">
      <c r="AE3837" s="17"/>
    </row>
    <row r="3838" ht="12">
      <c r="AE3838" s="17"/>
    </row>
    <row r="3839" ht="12">
      <c r="AE3839" s="17"/>
    </row>
    <row r="3840" ht="12">
      <c r="AE3840" s="17"/>
    </row>
    <row r="3841" ht="12">
      <c r="AE3841" s="17"/>
    </row>
    <row r="3842" ht="12">
      <c r="AE3842" s="17"/>
    </row>
    <row r="3843" ht="12">
      <c r="AE3843" s="17"/>
    </row>
    <row r="3844" ht="12">
      <c r="AE3844" s="17"/>
    </row>
    <row r="3845" ht="12">
      <c r="AE3845" s="17"/>
    </row>
    <row r="3846" ht="12">
      <c r="AE3846" s="17"/>
    </row>
    <row r="3847" ht="12">
      <c r="AE3847" s="17"/>
    </row>
    <row r="3848" ht="12">
      <c r="AE3848" s="17"/>
    </row>
    <row r="3849" ht="12">
      <c r="AE3849" s="17"/>
    </row>
    <row r="3850" ht="12">
      <c r="AE3850" s="17"/>
    </row>
    <row r="3851" ht="12">
      <c r="AE3851" s="17"/>
    </row>
    <row r="3852" ht="12">
      <c r="AE3852" s="17"/>
    </row>
    <row r="3853" ht="12">
      <c r="AE3853" s="17"/>
    </row>
    <row r="3854" ht="12">
      <c r="AE3854" s="17"/>
    </row>
    <row r="3855" ht="12">
      <c r="AE3855" s="17"/>
    </row>
    <row r="3856" ht="12">
      <c r="AE3856" s="17"/>
    </row>
    <row r="3857" ht="12">
      <c r="AE3857" s="17"/>
    </row>
    <row r="3858" ht="12">
      <c r="AE3858" s="17"/>
    </row>
    <row r="3859" ht="12">
      <c r="AE3859" s="17"/>
    </row>
    <row r="3860" ht="12">
      <c r="AE3860" s="17"/>
    </row>
    <row r="3861" ht="12">
      <c r="AE3861" s="17"/>
    </row>
    <row r="3862" ht="12">
      <c r="AE3862" s="17"/>
    </row>
    <row r="3863" ht="12">
      <c r="AE3863" s="17"/>
    </row>
    <row r="3864" ht="12">
      <c r="AE3864" s="17"/>
    </row>
    <row r="3865" ht="12">
      <c r="AE3865" s="17"/>
    </row>
    <row r="3866" ht="12">
      <c r="AE3866" s="17"/>
    </row>
    <row r="3867" ht="12">
      <c r="AE3867" s="17"/>
    </row>
    <row r="3868" ht="12">
      <c r="AE3868" s="17"/>
    </row>
    <row r="3869" ht="12">
      <c r="AE3869" s="17"/>
    </row>
    <row r="3870" ht="12">
      <c r="AE3870" s="17"/>
    </row>
    <row r="3871" ht="12">
      <c r="AE3871" s="17"/>
    </row>
    <row r="3872" ht="12">
      <c r="AE3872" s="17"/>
    </row>
    <row r="3873" ht="12">
      <c r="AE3873" s="17"/>
    </row>
    <row r="3874" ht="12">
      <c r="AE3874" s="17"/>
    </row>
    <row r="3875" ht="12">
      <c r="AE3875" s="17"/>
    </row>
    <row r="3876" ht="12">
      <c r="AE3876" s="17"/>
    </row>
    <row r="3877" ht="12">
      <c r="AE3877" s="17"/>
    </row>
    <row r="3878" ht="12">
      <c r="AE3878" s="17"/>
    </row>
    <row r="3879" ht="12">
      <c r="AE3879" s="17"/>
    </row>
    <row r="3880" ht="12">
      <c r="AE3880" s="17"/>
    </row>
    <row r="3881" ht="12">
      <c r="AE3881" s="17"/>
    </row>
    <row r="3882" ht="12">
      <c r="AE3882" s="17"/>
    </row>
    <row r="3883" ht="12">
      <c r="AE3883" s="17"/>
    </row>
    <row r="3884" ht="12">
      <c r="AE3884" s="17"/>
    </row>
    <row r="3885" ht="12">
      <c r="AE3885" s="17"/>
    </row>
    <row r="3886" ht="12">
      <c r="AE3886" s="17"/>
    </row>
    <row r="3887" ht="12">
      <c r="AE3887" s="17"/>
    </row>
    <row r="3888" ht="12">
      <c r="AE3888" s="17"/>
    </row>
    <row r="3889" ht="12">
      <c r="AE3889" s="17"/>
    </row>
    <row r="3890" ht="12">
      <c r="AE3890" s="17"/>
    </row>
    <row r="3891" ht="12">
      <c r="AE3891" s="17"/>
    </row>
    <row r="3892" ht="12">
      <c r="AE3892" s="17"/>
    </row>
    <row r="3893" ht="12">
      <c r="AE3893" s="17"/>
    </row>
    <row r="3894" ht="12">
      <c r="AE3894" s="17"/>
    </row>
    <row r="3895" ht="12">
      <c r="AE3895" s="17"/>
    </row>
    <row r="3896" ht="12">
      <c r="AE3896" s="17"/>
    </row>
    <row r="3897" ht="12">
      <c r="AE3897" s="17"/>
    </row>
    <row r="3898" ht="12">
      <c r="AE3898" s="17"/>
    </row>
    <row r="3899" ht="12">
      <c r="AE3899" s="17"/>
    </row>
    <row r="3900" ht="12">
      <c r="AE3900" s="17"/>
    </row>
    <row r="3901" ht="12">
      <c r="AE3901" s="17"/>
    </row>
    <row r="3902" ht="12">
      <c r="AE3902" s="17"/>
    </row>
    <row r="3903" ht="12">
      <c r="AE3903" s="17"/>
    </row>
    <row r="3904" ht="12">
      <c r="AE3904" s="17"/>
    </row>
    <row r="3905" ht="12">
      <c r="AE3905" s="17"/>
    </row>
    <row r="3906" ht="12">
      <c r="AE3906" s="17"/>
    </row>
    <row r="3907" ht="12">
      <c r="AE3907" s="17"/>
    </row>
    <row r="3908" ht="12">
      <c r="AE3908" s="17"/>
    </row>
    <row r="3909" ht="12">
      <c r="AE3909" s="17"/>
    </row>
    <row r="3910" ht="12">
      <c r="AE3910" s="17"/>
    </row>
    <row r="3911" ht="12">
      <c r="AE3911" s="17"/>
    </row>
    <row r="3912" ht="12">
      <c r="AE3912" s="17"/>
    </row>
    <row r="3913" ht="12">
      <c r="AE3913" s="17"/>
    </row>
    <row r="3914" ht="12">
      <c r="AE3914" s="17"/>
    </row>
    <row r="3915" ht="12">
      <c r="AE3915" s="17"/>
    </row>
    <row r="3916" ht="12">
      <c r="AE3916" s="17"/>
    </row>
    <row r="3917" ht="12">
      <c r="AE3917" s="17"/>
    </row>
    <row r="3918" ht="12">
      <c r="AE3918" s="17"/>
    </row>
    <row r="3919" ht="12">
      <c r="AE3919" s="17"/>
    </row>
    <row r="3920" ht="12">
      <c r="AE3920" s="17"/>
    </row>
    <row r="3921" ht="12">
      <c r="AE3921" s="17"/>
    </row>
    <row r="3922" ht="12">
      <c r="AE3922" s="17"/>
    </row>
    <row r="3923" ht="12">
      <c r="AE3923" s="17"/>
    </row>
    <row r="3924" ht="12">
      <c r="AE3924" s="17"/>
    </row>
    <row r="3925" ht="12">
      <c r="AE3925" s="17"/>
    </row>
    <row r="3926" ht="12">
      <c r="AE3926" s="17"/>
    </row>
    <row r="3927" ht="12">
      <c r="AE3927" s="17"/>
    </row>
    <row r="3928" ht="12">
      <c r="AE3928" s="17"/>
    </row>
    <row r="3929" ht="12">
      <c r="AE3929" s="17"/>
    </row>
    <row r="3930" ht="12">
      <c r="AE3930" s="17"/>
    </row>
    <row r="3931" ht="12">
      <c r="AE3931" s="17"/>
    </row>
    <row r="3932" ht="12">
      <c r="AE3932" s="17"/>
    </row>
    <row r="3933" ht="12">
      <c r="AE3933" s="17"/>
    </row>
    <row r="3934" ht="12">
      <c r="AE3934" s="17"/>
    </row>
    <row r="3935" ht="12">
      <c r="AE3935" s="17"/>
    </row>
    <row r="3936" ht="12">
      <c r="AE3936" s="17"/>
    </row>
    <row r="3937" ht="12">
      <c r="AE3937" s="17"/>
    </row>
    <row r="3938" ht="12">
      <c r="AE3938" s="17"/>
    </row>
    <row r="3939" ht="12">
      <c r="AE3939" s="17"/>
    </row>
    <row r="3940" ht="12">
      <c r="AE3940" s="17"/>
    </row>
    <row r="3941" ht="12">
      <c r="AE3941" s="17"/>
    </row>
    <row r="3942" ht="12">
      <c r="AE3942" s="17"/>
    </row>
    <row r="3943" ht="12">
      <c r="AE3943" s="17"/>
    </row>
    <row r="3944" ht="12">
      <c r="AE3944" s="17"/>
    </row>
    <row r="3945" ht="12">
      <c r="AE3945" s="17"/>
    </row>
    <row r="3946" ht="12">
      <c r="AE3946" s="17"/>
    </row>
    <row r="3947" ht="12">
      <c r="AE3947" s="17"/>
    </row>
    <row r="3948" ht="12">
      <c r="AE3948" s="17"/>
    </row>
    <row r="3949" ht="12">
      <c r="AE3949" s="17"/>
    </row>
    <row r="3950" ht="12">
      <c r="AE3950" s="17"/>
    </row>
    <row r="3951" ht="12">
      <c r="AE3951" s="17"/>
    </row>
    <row r="3952" ht="12">
      <c r="AE3952" s="17"/>
    </row>
    <row r="3953" ht="12">
      <c r="AE3953" s="17"/>
    </row>
    <row r="3954" ht="12">
      <c r="AE3954" s="17"/>
    </row>
    <row r="3955" ht="12">
      <c r="AE3955" s="17"/>
    </row>
    <row r="3956" ht="12">
      <c r="AE3956" s="17"/>
    </row>
    <row r="3957" ht="12">
      <c r="AE3957" s="17"/>
    </row>
    <row r="3958" ht="12">
      <c r="AE3958" s="17"/>
    </row>
    <row r="3959" ht="12">
      <c r="AE3959" s="17"/>
    </row>
    <row r="3960" ht="12">
      <c r="AE3960" s="17"/>
    </row>
    <row r="3961" ht="12">
      <c r="AE3961" s="17"/>
    </row>
    <row r="3962" ht="12">
      <c r="AE3962" s="17"/>
    </row>
    <row r="3963" ht="12">
      <c r="AE3963" s="17"/>
    </row>
    <row r="3964" ht="12">
      <c r="AE3964" s="17"/>
    </row>
    <row r="3965" ht="12">
      <c r="AE3965" s="17"/>
    </row>
    <row r="3966" ht="12">
      <c r="AE3966" s="17"/>
    </row>
    <row r="3967" ht="12">
      <c r="AE3967" s="17"/>
    </row>
    <row r="3968" ht="12">
      <c r="AE3968" s="17"/>
    </row>
    <row r="3969" ht="12">
      <c r="AE3969" s="17"/>
    </row>
    <row r="3970" ht="12">
      <c r="AE3970" s="17"/>
    </row>
    <row r="3971" ht="12">
      <c r="AE3971" s="17"/>
    </row>
    <row r="3972" ht="12">
      <c r="AE3972" s="17"/>
    </row>
    <row r="3973" ht="12">
      <c r="AE3973" s="17"/>
    </row>
    <row r="3974" ht="12">
      <c r="AE3974" s="17"/>
    </row>
    <row r="3975" ht="12">
      <c r="AE3975" s="17"/>
    </row>
    <row r="3976" ht="12">
      <c r="AE3976" s="17"/>
    </row>
    <row r="3977" ht="12">
      <c r="AE3977" s="17"/>
    </row>
    <row r="3978" ht="12">
      <c r="AE3978" s="17"/>
    </row>
    <row r="3979" ht="12">
      <c r="AE3979" s="17"/>
    </row>
    <row r="3980" ht="12">
      <c r="AE3980" s="17"/>
    </row>
    <row r="3981" ht="12">
      <c r="AE3981" s="17"/>
    </row>
    <row r="3982" ht="12">
      <c r="AE3982" s="17"/>
    </row>
    <row r="3983" ht="12">
      <c r="AE3983" s="17"/>
    </row>
    <row r="3984" ht="12">
      <c r="AE3984" s="17"/>
    </row>
    <row r="3985" ht="12">
      <c r="AE3985" s="17"/>
    </row>
    <row r="3986" ht="12">
      <c r="AE3986" s="17"/>
    </row>
    <row r="3987" ht="12">
      <c r="AE3987" s="17"/>
    </row>
    <row r="3988" ht="12">
      <c r="AE3988" s="17"/>
    </row>
    <row r="3989" ht="12">
      <c r="AE3989" s="17"/>
    </row>
    <row r="3990" ht="12">
      <c r="AE3990" s="17"/>
    </row>
    <row r="3991" ht="12">
      <c r="AE3991" s="17"/>
    </row>
    <row r="3992" ht="12">
      <c r="AE3992" s="17"/>
    </row>
    <row r="3993" ht="12">
      <c r="AE3993" s="17"/>
    </row>
    <row r="3994" ht="12">
      <c r="AE3994" s="17"/>
    </row>
    <row r="3995" ht="12">
      <c r="AE3995" s="17"/>
    </row>
    <row r="3996" ht="12">
      <c r="AE3996" s="17"/>
    </row>
    <row r="3997" ht="12">
      <c r="AE3997" s="17"/>
    </row>
    <row r="3998" ht="12">
      <c r="AE3998" s="17"/>
    </row>
    <row r="3999" ht="12">
      <c r="AE3999" s="17"/>
    </row>
    <row r="4000" ht="12">
      <c r="AE4000" s="17"/>
    </row>
    <row r="4001" ht="12">
      <c r="AE4001" s="17"/>
    </row>
    <row r="4002" ht="12">
      <c r="AE4002" s="17"/>
    </row>
    <row r="4003" ht="12">
      <c r="AE4003" s="17"/>
    </row>
    <row r="4004" ht="12">
      <c r="AE4004" s="17"/>
    </row>
    <row r="4005" ht="12">
      <c r="AE4005" s="17"/>
    </row>
    <row r="4006" ht="12">
      <c r="AE4006" s="17"/>
    </row>
    <row r="4007" ht="12">
      <c r="AE4007" s="17"/>
    </row>
    <row r="4008" ht="12">
      <c r="AE4008" s="17"/>
    </row>
    <row r="4009" ht="12">
      <c r="AE4009" s="17"/>
    </row>
    <row r="4010" ht="12">
      <c r="AE4010" s="17"/>
    </row>
    <row r="4011" ht="12">
      <c r="AE4011" s="17"/>
    </row>
    <row r="4012" ht="12">
      <c r="AE4012" s="17"/>
    </row>
    <row r="4013" ht="12">
      <c r="AE4013" s="17"/>
    </row>
    <row r="4014" ht="12">
      <c r="AE4014" s="17"/>
    </row>
    <row r="4015" ht="12">
      <c r="AE4015" s="17"/>
    </row>
    <row r="4016" ht="12">
      <c r="AE4016" s="17"/>
    </row>
    <row r="4017" ht="12">
      <c r="AE4017" s="17"/>
    </row>
    <row r="4018" ht="12">
      <c r="AE4018" s="17"/>
    </row>
    <row r="4019" ht="12">
      <c r="AE4019" s="17"/>
    </row>
    <row r="4020" ht="12">
      <c r="AE4020" s="17"/>
    </row>
    <row r="4021" ht="12">
      <c r="AE4021" s="17"/>
    </row>
    <row r="4022" ht="12">
      <c r="AE4022" s="17"/>
    </row>
    <row r="4023" ht="12">
      <c r="AE4023" s="17"/>
    </row>
    <row r="4024" ht="12">
      <c r="AE4024" s="17"/>
    </row>
    <row r="4025" ht="12">
      <c r="AE4025" s="17"/>
    </row>
    <row r="4026" ht="12">
      <c r="AE4026" s="17"/>
    </row>
    <row r="4027" ht="12">
      <c r="AE4027" s="17"/>
    </row>
    <row r="4028" ht="12">
      <c r="AE4028" s="17"/>
    </row>
    <row r="4029" ht="12">
      <c r="AE4029" s="17"/>
    </row>
    <row r="4030" ht="12">
      <c r="AE4030" s="17"/>
    </row>
    <row r="4031" ht="12">
      <c r="AE4031" s="17"/>
    </row>
    <row r="4032" ht="12">
      <c r="AE4032" s="17"/>
    </row>
    <row r="4033" ht="12">
      <c r="AE4033" s="17"/>
    </row>
    <row r="4034" ht="12">
      <c r="AE4034" s="17"/>
    </row>
    <row r="4035" ht="12">
      <c r="AE4035" s="17"/>
    </row>
    <row r="4036" ht="12">
      <c r="AE4036" s="17"/>
    </row>
    <row r="4037" ht="12">
      <c r="AE4037" s="17"/>
    </row>
    <row r="4038" ht="12">
      <c r="AE4038" s="17"/>
    </row>
    <row r="4039" ht="12">
      <c r="AE4039" s="17"/>
    </row>
    <row r="4040" ht="12">
      <c r="AE4040" s="17"/>
    </row>
    <row r="4041" ht="12">
      <c r="AE4041" s="17"/>
    </row>
    <row r="4042" ht="12">
      <c r="AE4042" s="17"/>
    </row>
    <row r="4043" ht="12">
      <c r="AE4043" s="17"/>
    </row>
    <row r="4044" ht="12">
      <c r="AE4044" s="17"/>
    </row>
    <row r="4045" ht="12">
      <c r="AE4045" s="17"/>
    </row>
    <row r="4046" ht="12">
      <c r="AE4046" s="17"/>
    </row>
    <row r="4047" ht="12">
      <c r="AE4047" s="17"/>
    </row>
    <row r="4048" ht="12">
      <c r="AE4048" s="17"/>
    </row>
    <row r="4049" ht="12">
      <c r="AE4049" s="17"/>
    </row>
    <row r="4050" ht="12">
      <c r="AE4050" s="17"/>
    </row>
    <row r="4051" ht="12">
      <c r="AE4051" s="17"/>
    </row>
    <row r="4052" ht="12">
      <c r="AE4052" s="17"/>
    </row>
    <row r="4053" ht="12">
      <c r="AE4053" s="17"/>
    </row>
    <row r="4054" ht="12">
      <c r="AE4054" s="17"/>
    </row>
    <row r="4055" ht="12">
      <c r="AE4055" s="17"/>
    </row>
    <row r="4056" ht="12">
      <c r="AE4056" s="17"/>
    </row>
    <row r="4057" ht="12">
      <c r="AE4057" s="17"/>
    </row>
    <row r="4058" ht="12">
      <c r="AE4058" s="17"/>
    </row>
    <row r="4059" ht="12">
      <c r="AE4059" s="17"/>
    </row>
    <row r="4060" ht="12">
      <c r="AE4060" s="17"/>
    </row>
    <row r="4061" ht="12">
      <c r="AE4061" s="17"/>
    </row>
    <row r="4062" ht="12">
      <c r="AE4062" s="17"/>
    </row>
    <row r="4063" ht="12">
      <c r="AE4063" s="17"/>
    </row>
    <row r="4064" ht="12">
      <c r="AE4064" s="17"/>
    </row>
    <row r="4065" ht="12">
      <c r="AE4065" s="17"/>
    </row>
    <row r="4066" ht="12">
      <c r="AE4066" s="17"/>
    </row>
    <row r="4067" ht="12">
      <c r="AE4067" s="17"/>
    </row>
    <row r="4068" ht="12">
      <c r="AE4068" s="17"/>
    </row>
    <row r="4069" ht="12">
      <c r="AE4069" s="17"/>
    </row>
    <row r="4070" ht="12">
      <c r="AE4070" s="17"/>
    </row>
    <row r="4071" ht="12">
      <c r="AE4071" s="17"/>
    </row>
    <row r="4072" ht="12">
      <c r="AE4072" s="17"/>
    </row>
    <row r="4073" ht="12">
      <c r="AE4073" s="17"/>
    </row>
    <row r="4074" ht="12">
      <c r="AE4074" s="17"/>
    </row>
    <row r="4075" ht="12">
      <c r="AE4075" s="17"/>
    </row>
    <row r="4076" ht="12">
      <c r="AE4076" s="17"/>
    </row>
    <row r="4077" ht="12">
      <c r="AE4077" s="17"/>
    </row>
    <row r="4078" ht="12">
      <c r="AE4078" s="17"/>
    </row>
    <row r="4079" ht="12">
      <c r="AE4079" s="17"/>
    </row>
    <row r="4080" ht="12">
      <c r="AE4080" s="17"/>
    </row>
    <row r="4081" ht="12">
      <c r="AE4081" s="17"/>
    </row>
    <row r="4082" ht="12">
      <c r="AE4082" s="17"/>
    </row>
    <row r="4083" ht="12">
      <c r="AE4083" s="17"/>
    </row>
    <row r="4084" ht="12">
      <c r="AE4084" s="17"/>
    </row>
    <row r="4085" ht="12">
      <c r="AE4085" s="17"/>
    </row>
    <row r="4086" ht="12">
      <c r="AE4086" s="17"/>
    </row>
    <row r="4087" ht="12">
      <c r="AE4087" s="17"/>
    </row>
    <row r="4088" ht="12">
      <c r="AE4088" s="17"/>
    </row>
    <row r="4089" ht="12">
      <c r="AE4089" s="17"/>
    </row>
    <row r="4090" ht="12">
      <c r="AE4090" s="17"/>
    </row>
    <row r="4091" ht="12">
      <c r="AE4091" s="17"/>
    </row>
    <row r="4092" ht="12">
      <c r="AE4092" s="17"/>
    </row>
    <row r="4093" ht="12">
      <c r="AE4093" s="17"/>
    </row>
    <row r="4094" ht="12">
      <c r="AE4094" s="17"/>
    </row>
    <row r="4095" ht="12">
      <c r="AE4095" s="17"/>
    </row>
    <row r="4096" ht="12">
      <c r="AE4096" s="17"/>
    </row>
    <row r="4097" ht="12">
      <c r="AE4097" s="17"/>
    </row>
    <row r="4098" ht="12">
      <c r="AE4098" s="17"/>
    </row>
    <row r="4099" ht="12">
      <c r="AE4099" s="17"/>
    </row>
    <row r="4100" ht="12">
      <c r="AE4100" s="17"/>
    </row>
    <row r="4101" ht="12">
      <c r="AE4101" s="17"/>
    </row>
    <row r="4102" ht="12">
      <c r="AE4102" s="17"/>
    </row>
    <row r="4103" ht="12">
      <c r="AE4103" s="17"/>
    </row>
    <row r="4104" ht="12">
      <c r="AE4104" s="17"/>
    </row>
    <row r="4105" ht="12">
      <c r="AE4105" s="17"/>
    </row>
    <row r="4106" ht="12">
      <c r="AE4106" s="17"/>
    </row>
    <row r="4107" ht="12">
      <c r="AE4107" s="17"/>
    </row>
    <row r="4108" ht="12">
      <c r="AE4108" s="17"/>
    </row>
    <row r="4109" ht="12">
      <c r="AE4109" s="17"/>
    </row>
    <row r="4110" ht="12">
      <c r="AE4110" s="17"/>
    </row>
    <row r="4111" ht="12">
      <c r="AE4111" s="17"/>
    </row>
    <row r="4112" ht="12">
      <c r="AE4112" s="17"/>
    </row>
    <row r="4113" ht="12">
      <c r="AE4113" s="17"/>
    </row>
    <row r="4114" ht="12">
      <c r="AE4114" s="17"/>
    </row>
    <row r="4115" ht="12">
      <c r="AE4115" s="17"/>
    </row>
    <row r="4116" ht="12">
      <c r="AE4116" s="17"/>
    </row>
    <row r="4117" ht="12">
      <c r="AE4117" s="17"/>
    </row>
    <row r="4118" ht="12">
      <c r="AE4118" s="17"/>
    </row>
    <row r="4119" ht="12">
      <c r="AE4119" s="17"/>
    </row>
    <row r="4120" ht="12">
      <c r="AE4120" s="17"/>
    </row>
    <row r="4121" ht="12">
      <c r="AE4121" s="17"/>
    </row>
    <row r="4122" ht="12">
      <c r="AE4122" s="17"/>
    </row>
    <row r="4123" ht="12">
      <c r="AE4123" s="17"/>
    </row>
    <row r="4124" ht="12">
      <c r="AE4124" s="17"/>
    </row>
    <row r="4125" ht="12">
      <c r="AE4125" s="17"/>
    </row>
    <row r="4126" ht="12">
      <c r="AE4126" s="17"/>
    </row>
    <row r="4127" ht="12">
      <c r="AE4127" s="17"/>
    </row>
    <row r="4128" ht="12">
      <c r="AE4128" s="17"/>
    </row>
    <row r="4129" ht="12">
      <c r="AE4129" s="17"/>
    </row>
    <row r="4130" ht="12">
      <c r="AE4130" s="17"/>
    </row>
    <row r="4131" ht="12">
      <c r="AE4131" s="17"/>
    </row>
    <row r="4132" ht="12">
      <c r="AE4132" s="17"/>
    </row>
    <row r="4133" ht="12">
      <c r="AE4133" s="17"/>
    </row>
    <row r="4134" ht="12">
      <c r="AE4134" s="17"/>
    </row>
    <row r="4135" ht="12">
      <c r="AE4135" s="17"/>
    </row>
    <row r="4136" ht="12">
      <c r="AE4136" s="17"/>
    </row>
    <row r="4137" ht="12">
      <c r="AE4137" s="17"/>
    </row>
    <row r="4138" ht="12">
      <c r="AE4138" s="17"/>
    </row>
    <row r="4139" ht="12">
      <c r="AE4139" s="17"/>
    </row>
    <row r="4140" ht="12">
      <c r="AE4140" s="17"/>
    </row>
    <row r="4141" ht="12">
      <c r="AE4141" s="17"/>
    </row>
    <row r="4142" ht="12">
      <c r="AE4142" s="17"/>
    </row>
    <row r="4143" ht="12">
      <c r="AE4143" s="17"/>
    </row>
    <row r="4144" ht="12">
      <c r="AE4144" s="17"/>
    </row>
    <row r="4145" ht="12">
      <c r="AE4145" s="17"/>
    </row>
    <row r="4146" ht="12">
      <c r="AE4146" s="17"/>
    </row>
    <row r="4147" ht="12">
      <c r="AE4147" s="17"/>
    </row>
    <row r="4148" ht="12">
      <c r="AE4148" s="17"/>
    </row>
    <row r="4149" ht="12">
      <c r="AE4149" s="17"/>
    </row>
    <row r="4150" ht="12">
      <c r="AE4150" s="17"/>
    </row>
    <row r="4151" ht="12">
      <c r="AE4151" s="17"/>
    </row>
    <row r="4152" ht="12">
      <c r="AE4152" s="17"/>
    </row>
    <row r="4153" ht="12">
      <c r="AE4153" s="17"/>
    </row>
    <row r="4154" ht="12">
      <c r="AE4154" s="17"/>
    </row>
    <row r="4155" ht="12">
      <c r="AE4155" s="17"/>
    </row>
    <row r="4156" ht="12">
      <c r="AE4156" s="17"/>
    </row>
    <row r="4157" ht="12">
      <c r="AE4157" s="17"/>
    </row>
    <row r="4158" ht="12">
      <c r="AE4158" s="17"/>
    </row>
    <row r="4159" ht="12">
      <c r="AE4159" s="17"/>
    </row>
    <row r="4160" ht="12">
      <c r="AE4160" s="17"/>
    </row>
    <row r="4161" ht="12">
      <c r="AE4161" s="17"/>
    </row>
    <row r="4162" ht="12">
      <c r="AE4162" s="17"/>
    </row>
    <row r="4163" ht="12">
      <c r="AE4163" s="17"/>
    </row>
    <row r="4164" ht="12">
      <c r="AE4164" s="17"/>
    </row>
    <row r="4165" ht="12">
      <c r="AE4165" s="17"/>
    </row>
    <row r="4166" ht="12">
      <c r="AE4166" s="17"/>
    </row>
    <row r="4167" ht="12">
      <c r="AE4167" s="17"/>
    </row>
    <row r="4168" ht="12">
      <c r="AE4168" s="17"/>
    </row>
    <row r="4169" ht="12">
      <c r="AE4169" s="17"/>
    </row>
    <row r="4170" ht="12">
      <c r="AE4170" s="17"/>
    </row>
    <row r="4171" ht="12">
      <c r="AE4171" s="17"/>
    </row>
    <row r="4172" ht="12">
      <c r="AE4172" s="17"/>
    </row>
    <row r="4173" ht="12">
      <c r="AE4173" s="17"/>
    </row>
    <row r="4174" ht="12">
      <c r="AE4174" s="17"/>
    </row>
    <row r="4175" ht="12">
      <c r="AE4175" s="17"/>
    </row>
    <row r="4176" ht="12">
      <c r="AE4176" s="17"/>
    </row>
    <row r="4177" ht="12">
      <c r="AE4177" s="17"/>
    </row>
    <row r="4178" ht="12">
      <c r="AE4178" s="17"/>
    </row>
    <row r="4179" ht="12">
      <c r="AE4179" s="17"/>
    </row>
    <row r="4180" ht="12">
      <c r="AE4180" s="17"/>
    </row>
    <row r="4181" ht="12">
      <c r="AE4181" s="17"/>
    </row>
    <row r="4182" ht="12">
      <c r="AE4182" s="17"/>
    </row>
    <row r="4183" ht="12">
      <c r="AE4183" s="17"/>
    </row>
    <row r="4184" ht="12">
      <c r="AE4184" s="17"/>
    </row>
    <row r="4185" ht="12">
      <c r="AE4185" s="17"/>
    </row>
    <row r="4186" ht="12">
      <c r="AE4186" s="17"/>
    </row>
    <row r="4187" ht="12">
      <c r="AE4187" s="17"/>
    </row>
    <row r="4188" ht="12">
      <c r="AE4188" s="17"/>
    </row>
    <row r="4189" ht="12">
      <c r="AE4189" s="17"/>
    </row>
    <row r="4190" ht="12">
      <c r="AE4190" s="17"/>
    </row>
    <row r="4191" ht="12">
      <c r="AE4191" s="17"/>
    </row>
    <row r="4192" ht="12">
      <c r="AE4192" s="17"/>
    </row>
    <row r="4193" ht="12">
      <c r="AE4193" s="17"/>
    </row>
    <row r="4194" ht="12">
      <c r="AE4194" s="17"/>
    </row>
    <row r="4195" ht="12">
      <c r="AE4195" s="17"/>
    </row>
    <row r="4196" ht="12">
      <c r="AE4196" s="17"/>
    </row>
    <row r="4197" ht="12">
      <c r="AE4197" s="17"/>
    </row>
    <row r="4198" ht="12">
      <c r="AE4198" s="17"/>
    </row>
    <row r="4199" ht="12">
      <c r="AE4199" s="17"/>
    </row>
    <row r="4200" ht="12">
      <c r="AE4200" s="17"/>
    </row>
    <row r="4201" ht="12">
      <c r="AE4201" s="17"/>
    </row>
    <row r="4202" ht="12">
      <c r="AE4202" s="17"/>
    </row>
    <row r="4203" ht="12">
      <c r="AE4203" s="17"/>
    </row>
    <row r="4204" ht="12">
      <c r="AE4204" s="17"/>
    </row>
    <row r="4205" ht="12">
      <c r="AE4205" s="17"/>
    </row>
    <row r="4206" ht="12">
      <c r="AE4206" s="17"/>
    </row>
    <row r="4207" ht="12">
      <c r="AE4207" s="17"/>
    </row>
    <row r="4208" ht="12">
      <c r="AE4208" s="17"/>
    </row>
    <row r="4209" ht="12">
      <c r="AE4209" s="17"/>
    </row>
    <row r="4210" ht="12">
      <c r="AE4210" s="17"/>
    </row>
    <row r="4211" ht="12">
      <c r="AE4211" s="17"/>
    </row>
    <row r="4212" ht="12">
      <c r="AE4212" s="17"/>
    </row>
    <row r="4213" ht="12">
      <c r="AE4213" s="17"/>
    </row>
    <row r="4214" ht="12">
      <c r="AE4214" s="17"/>
    </row>
    <row r="4215" ht="12">
      <c r="AE4215" s="17"/>
    </row>
    <row r="4216" ht="12">
      <c r="AE4216" s="17"/>
    </row>
    <row r="4217" ht="12">
      <c r="AE4217" s="17"/>
    </row>
    <row r="4218" ht="12">
      <c r="AE4218" s="17"/>
    </row>
    <row r="4219" ht="12">
      <c r="AE4219" s="17"/>
    </row>
    <row r="4220" ht="12">
      <c r="AE4220" s="17"/>
    </row>
    <row r="4221" ht="12">
      <c r="AE4221" s="17"/>
    </row>
    <row r="4222" ht="12">
      <c r="AE4222" s="17"/>
    </row>
    <row r="4223" ht="12">
      <c r="AE4223" s="17"/>
    </row>
    <row r="4224" ht="12">
      <c r="AE4224" s="17"/>
    </row>
    <row r="4225" ht="12">
      <c r="AE4225" s="17"/>
    </row>
    <row r="4226" ht="12">
      <c r="AE4226" s="17"/>
    </row>
    <row r="4227" ht="12">
      <c r="AE4227" s="17"/>
    </row>
    <row r="4228" ht="12">
      <c r="AE4228" s="17"/>
    </row>
    <row r="4229" ht="12">
      <c r="AE4229" s="17"/>
    </row>
    <row r="4230" ht="12">
      <c r="AE4230" s="17"/>
    </row>
    <row r="4231" ht="12">
      <c r="AE4231" s="17"/>
    </row>
    <row r="4232" ht="12">
      <c r="AE4232" s="17"/>
    </row>
    <row r="4233" ht="12">
      <c r="AE4233" s="17"/>
    </row>
    <row r="4234" ht="12">
      <c r="AE4234" s="17"/>
    </row>
    <row r="4235" ht="12">
      <c r="AE4235" s="17"/>
    </row>
    <row r="4236" ht="12">
      <c r="AE4236" s="17"/>
    </row>
    <row r="4237" ht="12">
      <c r="AE4237" s="17"/>
    </row>
    <row r="4238" ht="12">
      <c r="AE4238" s="17"/>
    </row>
    <row r="4239" ht="12">
      <c r="AE4239" s="17"/>
    </row>
    <row r="4240" ht="12">
      <c r="AE4240" s="17"/>
    </row>
    <row r="4241" ht="12">
      <c r="AE4241" s="17"/>
    </row>
    <row r="4242" ht="12">
      <c r="AE4242" s="17"/>
    </row>
    <row r="4243" ht="12">
      <c r="AE4243" s="17"/>
    </row>
    <row r="4244" ht="12">
      <c r="AE4244" s="17"/>
    </row>
    <row r="4245" ht="12">
      <c r="AE4245" s="17"/>
    </row>
    <row r="4246" ht="12">
      <c r="AE4246" s="17"/>
    </row>
    <row r="4247" ht="12">
      <c r="AE4247" s="17"/>
    </row>
    <row r="4248" ht="12">
      <c r="AE4248" s="17"/>
    </row>
    <row r="4249" ht="12">
      <c r="AE4249" s="17"/>
    </row>
    <row r="4250" ht="12">
      <c r="AE4250" s="17"/>
    </row>
    <row r="4251" ht="12">
      <c r="AE4251" s="17"/>
    </row>
    <row r="4252" ht="12">
      <c r="AE4252" s="17"/>
    </row>
    <row r="4253" ht="12">
      <c r="AE4253" s="17"/>
    </row>
    <row r="4254" ht="12">
      <c r="AE4254" s="17"/>
    </row>
    <row r="4255" ht="12">
      <c r="AE4255" s="17"/>
    </row>
    <row r="4256" ht="12">
      <c r="AE4256" s="17"/>
    </row>
    <row r="4257" ht="12">
      <c r="AE4257" s="17"/>
    </row>
    <row r="4258" ht="12">
      <c r="AE4258" s="17"/>
    </row>
    <row r="4259" ht="12">
      <c r="AE4259" s="17"/>
    </row>
    <row r="4260" ht="12">
      <c r="AE4260" s="17"/>
    </row>
    <row r="4261" ht="12">
      <c r="AE4261" s="17"/>
    </row>
    <row r="4262" ht="12">
      <c r="AE4262" s="17"/>
    </row>
    <row r="4263" ht="12">
      <c r="AE4263" s="17"/>
    </row>
    <row r="4264" ht="12">
      <c r="AE4264" s="17"/>
    </row>
    <row r="4265" ht="12">
      <c r="AE4265" s="17"/>
    </row>
    <row r="4266" ht="12">
      <c r="AE4266" s="17"/>
    </row>
    <row r="4267" ht="12">
      <c r="AE4267" s="17"/>
    </row>
    <row r="4268" ht="12">
      <c r="AE4268" s="17"/>
    </row>
    <row r="4269" ht="12">
      <c r="AE4269" s="17"/>
    </row>
    <row r="4270" ht="12">
      <c r="AE4270" s="17"/>
    </row>
    <row r="4271" ht="12">
      <c r="AE4271" s="17"/>
    </row>
    <row r="4272" ht="12">
      <c r="AE4272" s="17"/>
    </row>
    <row r="4273" ht="12">
      <c r="AE4273" s="17"/>
    </row>
    <row r="4274" ht="12">
      <c r="AE4274" s="17"/>
    </row>
    <row r="4275" ht="12">
      <c r="AE4275" s="17"/>
    </row>
    <row r="4276" ht="12">
      <c r="AE4276" s="17"/>
    </row>
    <row r="4277" ht="12">
      <c r="AE4277" s="17"/>
    </row>
    <row r="4278" ht="12">
      <c r="AE4278" s="17"/>
    </row>
    <row r="4279" ht="12">
      <c r="AE4279" s="17"/>
    </row>
    <row r="4280" ht="12">
      <c r="AE4280" s="17"/>
    </row>
    <row r="4281" ht="12">
      <c r="AE4281" s="17"/>
    </row>
    <row r="4282" ht="12">
      <c r="AE4282" s="17"/>
    </row>
    <row r="4283" ht="12">
      <c r="AE4283" s="17"/>
    </row>
    <row r="4284" ht="12">
      <c r="AE4284" s="17"/>
    </row>
    <row r="4285" ht="12">
      <c r="AE4285" s="17"/>
    </row>
    <row r="4286" ht="12">
      <c r="AE4286" s="17"/>
    </row>
    <row r="4287" ht="12">
      <c r="AE4287" s="17"/>
    </row>
    <row r="4288" ht="12">
      <c r="AE4288" s="17"/>
    </row>
    <row r="4289" ht="12">
      <c r="AE4289" s="17"/>
    </row>
    <row r="4290" ht="12">
      <c r="AE4290" s="17"/>
    </row>
    <row r="4291" ht="12">
      <c r="AE4291" s="17"/>
    </row>
    <row r="4292" ht="12">
      <c r="AE4292" s="17"/>
    </row>
    <row r="4293" ht="12">
      <c r="AE4293" s="17"/>
    </row>
    <row r="4294" ht="12">
      <c r="AE4294" s="17"/>
    </row>
    <row r="4295" ht="12">
      <c r="AE4295" s="17"/>
    </row>
    <row r="4296" ht="12">
      <c r="AE4296" s="17"/>
    </row>
    <row r="4297" ht="12">
      <c r="AE4297" s="17"/>
    </row>
    <row r="4298" ht="12">
      <c r="AE4298" s="17"/>
    </row>
    <row r="4299" ht="12">
      <c r="AE4299" s="17"/>
    </row>
    <row r="4300" ht="12">
      <c r="AE4300" s="17"/>
    </row>
    <row r="4301" ht="12">
      <c r="AE4301" s="17"/>
    </row>
    <row r="4302" ht="12">
      <c r="AE4302" s="17"/>
    </row>
    <row r="4303" ht="12">
      <c r="AE4303" s="17"/>
    </row>
    <row r="4304" ht="12">
      <c r="AE4304" s="17"/>
    </row>
    <row r="4305" ht="12">
      <c r="AE4305" s="17"/>
    </row>
    <row r="4306" ht="12">
      <c r="AE4306" s="17"/>
    </row>
    <row r="4307" ht="12">
      <c r="AE4307" s="17"/>
    </row>
    <row r="4308" ht="12">
      <c r="AE4308" s="17"/>
    </row>
    <row r="4309" ht="12">
      <c r="AE4309" s="17"/>
    </row>
    <row r="4310" ht="12">
      <c r="AE4310" s="17"/>
    </row>
    <row r="4311" ht="12">
      <c r="AE4311" s="17"/>
    </row>
    <row r="4312" ht="12">
      <c r="AE4312" s="17"/>
    </row>
    <row r="4313" ht="12">
      <c r="AE4313" s="17"/>
    </row>
    <row r="4314" ht="12">
      <c r="AE4314" s="17"/>
    </row>
    <row r="4315" ht="12">
      <c r="AE4315" s="17"/>
    </row>
    <row r="4316" ht="12">
      <c r="AE4316" s="17"/>
    </row>
    <row r="4317" ht="12">
      <c r="AE4317" s="17"/>
    </row>
    <row r="4318" ht="12">
      <c r="AE4318" s="17"/>
    </row>
    <row r="4319" ht="12">
      <c r="AE4319" s="17"/>
    </row>
    <row r="4320" ht="12">
      <c r="AE4320" s="17"/>
    </row>
    <row r="4321" ht="12">
      <c r="AE4321" s="17"/>
    </row>
    <row r="4322" ht="12">
      <c r="AE4322" s="17"/>
    </row>
    <row r="4323" ht="12">
      <c r="AE4323" s="17"/>
    </row>
    <row r="4324" ht="12">
      <c r="AE4324" s="17"/>
    </row>
    <row r="4325" ht="12">
      <c r="AE4325" s="17"/>
    </row>
    <row r="4326" ht="12">
      <c r="AE4326" s="17"/>
    </row>
    <row r="4327" ht="12">
      <c r="AE4327" s="17"/>
    </row>
    <row r="4328" ht="12">
      <c r="AE4328" s="17"/>
    </row>
    <row r="4329" ht="12">
      <c r="AE4329" s="17"/>
    </row>
    <row r="4330" ht="12">
      <c r="AE4330" s="17"/>
    </row>
    <row r="4331" ht="12">
      <c r="AE4331" s="17"/>
    </row>
    <row r="4332" ht="12">
      <c r="AE4332" s="17"/>
    </row>
    <row r="4333" ht="12">
      <c r="AE4333" s="17"/>
    </row>
    <row r="4334" ht="12">
      <c r="AE4334" s="17"/>
    </row>
    <row r="4335" ht="12">
      <c r="AE4335" s="17"/>
    </row>
    <row r="4336" ht="12">
      <c r="AE4336" s="17"/>
    </row>
    <row r="4337" ht="12">
      <c r="AE4337" s="17"/>
    </row>
    <row r="4338" ht="12">
      <c r="AE4338" s="17"/>
    </row>
    <row r="4339" ht="12">
      <c r="AE4339" s="17"/>
    </row>
    <row r="4340" ht="12">
      <c r="AE4340" s="17"/>
    </row>
    <row r="4341" ht="12">
      <c r="AE4341" s="17"/>
    </row>
    <row r="4342" ht="12">
      <c r="AE4342" s="17"/>
    </row>
    <row r="4343" ht="12">
      <c r="AE4343" s="17"/>
    </row>
    <row r="4344" ht="12">
      <c r="AE4344" s="17"/>
    </row>
    <row r="4345" ht="12">
      <c r="AE4345" s="17"/>
    </row>
    <row r="4346" ht="12">
      <c r="AE4346" s="17"/>
    </row>
    <row r="4347" ht="12">
      <c r="AE4347" s="17"/>
    </row>
    <row r="4348" ht="12">
      <c r="AE4348" s="17"/>
    </row>
    <row r="4349" ht="12">
      <c r="AE4349" s="17"/>
    </row>
    <row r="4350" ht="12">
      <c r="AE4350" s="17"/>
    </row>
    <row r="4351" ht="12">
      <c r="AE4351" s="17"/>
    </row>
    <row r="4352" ht="12">
      <c r="AE4352" s="17"/>
    </row>
    <row r="4353" ht="12">
      <c r="AE4353" s="17"/>
    </row>
    <row r="4354" ht="12">
      <c r="AE4354" s="17"/>
    </row>
    <row r="4355" ht="12">
      <c r="AE4355" s="17"/>
    </row>
    <row r="4356" ht="12">
      <c r="AE4356" s="17"/>
    </row>
    <row r="4357" ht="12">
      <c r="AE4357" s="17"/>
    </row>
    <row r="4358" ht="12">
      <c r="AE4358" s="17"/>
    </row>
    <row r="4359" ht="12">
      <c r="AE4359" s="17"/>
    </row>
    <row r="4360" ht="12">
      <c r="AE4360" s="17"/>
    </row>
    <row r="4361" ht="12">
      <c r="AE4361" s="17"/>
    </row>
    <row r="4362" ht="12">
      <c r="AE4362" s="17"/>
    </row>
    <row r="4363" ht="12">
      <c r="AE4363" s="17"/>
    </row>
    <row r="4364" ht="12">
      <c r="AE4364" s="17"/>
    </row>
    <row r="4365" ht="12">
      <c r="AE4365" s="17"/>
    </row>
    <row r="4366" ht="12">
      <c r="AE4366" s="17"/>
    </row>
    <row r="4367" ht="12">
      <c r="AE4367" s="17"/>
    </row>
    <row r="4368" ht="12">
      <c r="AE4368" s="17"/>
    </row>
    <row r="4369" ht="12">
      <c r="AE4369" s="17"/>
    </row>
    <row r="4370" ht="12">
      <c r="AE4370" s="17"/>
    </row>
    <row r="4371" ht="12">
      <c r="AE4371" s="17"/>
    </row>
    <row r="4372" ht="12">
      <c r="AE4372" s="17"/>
    </row>
    <row r="4373" ht="12">
      <c r="AE4373" s="17"/>
    </row>
    <row r="4374" ht="12">
      <c r="AE4374" s="17"/>
    </row>
    <row r="4375" ht="12">
      <c r="AE4375" s="17"/>
    </row>
    <row r="4376" ht="12">
      <c r="AE4376" s="17"/>
    </row>
    <row r="4377" ht="12">
      <c r="AE4377" s="17"/>
    </row>
    <row r="4378" ht="12">
      <c r="AE4378" s="17"/>
    </row>
    <row r="4379" ht="12">
      <c r="AE4379" s="17"/>
    </row>
    <row r="4380" ht="12">
      <c r="AE4380" s="17"/>
    </row>
    <row r="4381" ht="12">
      <c r="AE4381" s="17"/>
    </row>
    <row r="4382" ht="12">
      <c r="AE4382" s="17"/>
    </row>
    <row r="4383" ht="12">
      <c r="AE4383" s="17"/>
    </row>
    <row r="4384" ht="12">
      <c r="AE4384" s="17"/>
    </row>
    <row r="4385" ht="12">
      <c r="AE4385" s="17"/>
    </row>
    <row r="4386" ht="12">
      <c r="AE4386" s="17"/>
    </row>
    <row r="4387" ht="12">
      <c r="AE4387" s="17"/>
    </row>
    <row r="4388" ht="12">
      <c r="AE4388" s="17"/>
    </row>
    <row r="4389" ht="12">
      <c r="AE4389" s="17"/>
    </row>
    <row r="4390" ht="12">
      <c r="AE4390" s="17"/>
    </row>
    <row r="4391" ht="12">
      <c r="AE4391" s="17"/>
    </row>
    <row r="4392" ht="12">
      <c r="AE4392" s="17"/>
    </row>
    <row r="4393" ht="12">
      <c r="AE4393" s="17"/>
    </row>
    <row r="4394" ht="12">
      <c r="AE4394" s="17"/>
    </row>
    <row r="4395" ht="12">
      <c r="AE4395" s="17"/>
    </row>
    <row r="4396" ht="12">
      <c r="AE4396" s="17"/>
    </row>
    <row r="4397" ht="12">
      <c r="AE4397" s="17"/>
    </row>
    <row r="4398" ht="12">
      <c r="AE4398" s="17"/>
    </row>
    <row r="4399" ht="12">
      <c r="AE4399" s="17"/>
    </row>
    <row r="4400" ht="12">
      <c r="AE4400" s="17"/>
    </row>
    <row r="4401" ht="12">
      <c r="AE4401" s="17"/>
    </row>
    <row r="4402" ht="12">
      <c r="AE4402" s="17"/>
    </row>
    <row r="4403" ht="12">
      <c r="AE4403" s="17"/>
    </row>
    <row r="4404" ht="12">
      <c r="AE4404" s="17"/>
    </row>
    <row r="4405" ht="12">
      <c r="AE4405" s="17"/>
    </row>
    <row r="4406" ht="12">
      <c r="AE4406" s="17"/>
    </row>
    <row r="4407" ht="12">
      <c r="AE4407" s="17"/>
    </row>
    <row r="4408" ht="12">
      <c r="AE4408" s="17"/>
    </row>
    <row r="4409" ht="12">
      <c r="AE4409" s="17"/>
    </row>
    <row r="4410" ht="12">
      <c r="AE4410" s="17"/>
    </row>
    <row r="4411" ht="12">
      <c r="AE4411" s="17"/>
    </row>
    <row r="4412" ht="12">
      <c r="AE4412" s="17"/>
    </row>
    <row r="4413" ht="12">
      <c r="AE4413" s="17"/>
    </row>
    <row r="4414" ht="12">
      <c r="AE4414" s="17"/>
    </row>
    <row r="4415" ht="12">
      <c r="AE4415" s="17"/>
    </row>
    <row r="4416" ht="12">
      <c r="AE4416" s="17"/>
    </row>
    <row r="4417" ht="12">
      <c r="AE4417" s="17"/>
    </row>
    <row r="4418" ht="12">
      <c r="AE4418" s="17"/>
    </row>
    <row r="4419" ht="12">
      <c r="AE4419" s="17"/>
    </row>
    <row r="4420" ht="12">
      <c r="AE4420" s="17"/>
    </row>
    <row r="4421" ht="12">
      <c r="AE4421" s="17"/>
    </row>
    <row r="4422" ht="12">
      <c r="AE4422" s="17"/>
    </row>
    <row r="4423" ht="12">
      <c r="AE4423" s="17"/>
    </row>
    <row r="4424" ht="12">
      <c r="AE4424" s="17"/>
    </row>
    <row r="4425" ht="12">
      <c r="AE4425" s="17"/>
    </row>
    <row r="4426" ht="12">
      <c r="AE4426" s="17"/>
    </row>
    <row r="4427" ht="12">
      <c r="AE4427" s="17"/>
    </row>
    <row r="4428" ht="12">
      <c r="AE4428" s="17"/>
    </row>
    <row r="4429" ht="12">
      <c r="AE4429" s="17"/>
    </row>
    <row r="4430" ht="12">
      <c r="AE4430" s="17"/>
    </row>
    <row r="4431" ht="12">
      <c r="AE4431" s="17"/>
    </row>
    <row r="4432" ht="12">
      <c r="AE4432" s="17"/>
    </row>
    <row r="4433" ht="12">
      <c r="AE4433" s="17"/>
    </row>
    <row r="4434" ht="12">
      <c r="AE4434" s="17"/>
    </row>
    <row r="4435" ht="12">
      <c r="AE4435" s="17"/>
    </row>
    <row r="4436" ht="12">
      <c r="AE4436" s="17"/>
    </row>
    <row r="4437" ht="12">
      <c r="AE4437" s="17"/>
    </row>
    <row r="4438" ht="12">
      <c r="AE4438" s="17"/>
    </row>
    <row r="4439" ht="12">
      <c r="AE4439" s="17"/>
    </row>
    <row r="4440" ht="12">
      <c r="AE4440" s="17"/>
    </row>
    <row r="4441" ht="12">
      <c r="AE4441" s="17"/>
    </row>
    <row r="4442" ht="12">
      <c r="AE4442" s="17"/>
    </row>
    <row r="4443" ht="12">
      <c r="AE4443" s="17"/>
    </row>
    <row r="4444" ht="12">
      <c r="AE4444" s="17"/>
    </row>
    <row r="4445" ht="12">
      <c r="AE4445" s="17"/>
    </row>
    <row r="4446" ht="12">
      <c r="AE4446" s="17"/>
    </row>
    <row r="4447" ht="12">
      <c r="AE4447" s="17"/>
    </row>
    <row r="4448" ht="12">
      <c r="AE4448" s="17"/>
    </row>
    <row r="4449" ht="12">
      <c r="AE4449" s="17"/>
    </row>
    <row r="4450" ht="12">
      <c r="AE4450" s="17"/>
    </row>
    <row r="4451" ht="12">
      <c r="AE4451" s="17"/>
    </row>
    <row r="4452" ht="12">
      <c r="AE4452" s="17"/>
    </row>
    <row r="4453" ht="12">
      <c r="AE4453" s="17"/>
    </row>
    <row r="4454" ht="12">
      <c r="AE4454" s="17"/>
    </row>
    <row r="4455" ht="12">
      <c r="AE4455" s="17"/>
    </row>
    <row r="4456" ht="12">
      <c r="AE4456" s="17"/>
    </row>
    <row r="4457" ht="12">
      <c r="AE4457" s="17"/>
    </row>
    <row r="4458" ht="12">
      <c r="AE4458" s="17"/>
    </row>
    <row r="4459" ht="12">
      <c r="AE4459" s="17"/>
    </row>
    <row r="4460" ht="12">
      <c r="AE4460" s="17"/>
    </row>
    <row r="4461" ht="12">
      <c r="AE4461" s="17"/>
    </row>
    <row r="4462" ht="12">
      <c r="AE4462" s="17"/>
    </row>
    <row r="4463" ht="12">
      <c r="AE4463" s="17"/>
    </row>
    <row r="4464" ht="12">
      <c r="AE4464" s="17"/>
    </row>
    <row r="4465" ht="12">
      <c r="AE4465" s="17"/>
    </row>
    <row r="4466" ht="12">
      <c r="AE4466" s="17"/>
    </row>
    <row r="4467" ht="12">
      <c r="AE4467" s="17"/>
    </row>
    <row r="4468" ht="12">
      <c r="AE4468" s="17"/>
    </row>
    <row r="4469" ht="12">
      <c r="AE4469" s="17"/>
    </row>
    <row r="4470" ht="12">
      <c r="AE4470" s="17"/>
    </row>
    <row r="4471" ht="12">
      <c r="AE4471" s="17"/>
    </row>
    <row r="4472" ht="12">
      <c r="AE4472" s="17"/>
    </row>
    <row r="4473" ht="12">
      <c r="AE4473" s="17"/>
    </row>
    <row r="4474" ht="12">
      <c r="AE4474" s="17"/>
    </row>
    <row r="4475" ht="12">
      <c r="AE4475" s="17"/>
    </row>
    <row r="4476" ht="12">
      <c r="AE4476" s="17"/>
    </row>
    <row r="4477" ht="12">
      <c r="AE4477" s="17"/>
    </row>
    <row r="4478" ht="12">
      <c r="AE4478" s="17"/>
    </row>
    <row r="4479" ht="12">
      <c r="AE4479" s="17"/>
    </row>
    <row r="4480" ht="12">
      <c r="AE4480" s="17"/>
    </row>
    <row r="4481" ht="12">
      <c r="AE4481" s="17"/>
    </row>
    <row r="4482" ht="12">
      <c r="AE4482" s="17"/>
    </row>
    <row r="4483" ht="12">
      <c r="AE4483" s="17"/>
    </row>
    <row r="4484" ht="12">
      <c r="AE4484" s="17"/>
    </row>
    <row r="4485" ht="12">
      <c r="AE4485" s="17"/>
    </row>
    <row r="4486" ht="12">
      <c r="AE4486" s="17"/>
    </row>
    <row r="4487" ht="12">
      <c r="AE4487" s="17"/>
    </row>
    <row r="4488" ht="12">
      <c r="AE4488" s="17"/>
    </row>
    <row r="4489" ht="12">
      <c r="AE4489" s="17"/>
    </row>
    <row r="4490" ht="12">
      <c r="AE4490" s="17"/>
    </row>
    <row r="4491" ht="12">
      <c r="AE4491" s="17"/>
    </row>
    <row r="4492" ht="12">
      <c r="AE4492" s="17"/>
    </row>
    <row r="4493" ht="12">
      <c r="AE4493" s="17"/>
    </row>
    <row r="4494" ht="12">
      <c r="AE4494" s="17"/>
    </row>
    <row r="4495" ht="12">
      <c r="AE4495" s="17"/>
    </row>
    <row r="4496" ht="12">
      <c r="AE4496" s="17"/>
    </row>
    <row r="4497" ht="12">
      <c r="AE4497" s="17"/>
    </row>
    <row r="4498" ht="12">
      <c r="AE4498" s="17"/>
    </row>
    <row r="4499" ht="12">
      <c r="AE4499" s="17"/>
    </row>
    <row r="4500" ht="12">
      <c r="AE4500" s="17"/>
    </row>
    <row r="4501" ht="12">
      <c r="AE4501" s="17"/>
    </row>
    <row r="4502" ht="12">
      <c r="AE4502" s="17"/>
    </row>
    <row r="4503" ht="12">
      <c r="AE4503" s="17"/>
    </row>
    <row r="4504" ht="12">
      <c r="AE4504" s="17"/>
    </row>
    <row r="4505" ht="12">
      <c r="AE4505" s="17"/>
    </row>
    <row r="4506" ht="12">
      <c r="AE4506" s="17"/>
    </row>
    <row r="4507" ht="12">
      <c r="AE4507" s="17"/>
    </row>
    <row r="4508" ht="12">
      <c r="AE4508" s="17"/>
    </row>
    <row r="4509" ht="12">
      <c r="AE4509" s="17"/>
    </row>
    <row r="4510" ht="12">
      <c r="AE4510" s="17"/>
    </row>
    <row r="4511" ht="12">
      <c r="AE4511" s="17"/>
    </row>
    <row r="4512" ht="12">
      <c r="AE4512" s="17"/>
    </row>
    <row r="4513" ht="12">
      <c r="AE4513" s="17"/>
    </row>
    <row r="4514" ht="12">
      <c r="AE4514" s="17"/>
    </row>
    <row r="4515" ht="12">
      <c r="AE4515" s="17"/>
    </row>
    <row r="4516" ht="12">
      <c r="AE4516" s="17"/>
    </row>
    <row r="4517" ht="12">
      <c r="AE4517" s="17"/>
    </row>
    <row r="4518" ht="12">
      <c r="AE4518" s="17"/>
    </row>
    <row r="4519" ht="12">
      <c r="AE4519" s="17"/>
    </row>
    <row r="4520" ht="12">
      <c r="AE4520" s="17"/>
    </row>
    <row r="4521" ht="12">
      <c r="AE4521" s="17"/>
    </row>
    <row r="4522" ht="12">
      <c r="AE4522" s="17"/>
    </row>
    <row r="4523" ht="12">
      <c r="AE4523" s="17"/>
    </row>
    <row r="4524" ht="12">
      <c r="AE4524" s="17"/>
    </row>
    <row r="4525" ht="12">
      <c r="AE4525" s="17"/>
    </row>
    <row r="4526" ht="12">
      <c r="AE4526" s="17"/>
    </row>
    <row r="4527" ht="12">
      <c r="AE4527" s="17"/>
    </row>
    <row r="4528" ht="12">
      <c r="AE4528" s="17"/>
    </row>
    <row r="4529" ht="12">
      <c r="AE4529" s="17"/>
    </row>
    <row r="4530" ht="12">
      <c r="AE4530" s="17"/>
    </row>
    <row r="4531" ht="12">
      <c r="AE4531" s="17"/>
    </row>
    <row r="4532" ht="12">
      <c r="AE4532" s="17"/>
    </row>
    <row r="4533" ht="12">
      <c r="AE4533" s="17"/>
    </row>
    <row r="4534" ht="12">
      <c r="AE4534" s="17"/>
    </row>
    <row r="4535" ht="12">
      <c r="AE4535" s="17"/>
    </row>
    <row r="4536" ht="12">
      <c r="AE4536" s="17"/>
    </row>
    <row r="4537" ht="12">
      <c r="AE4537" s="17"/>
    </row>
    <row r="4538" ht="12">
      <c r="AE4538" s="17"/>
    </row>
    <row r="4539" ht="12">
      <c r="AE4539" s="17"/>
    </row>
    <row r="4540" ht="12">
      <c r="AE4540" s="17"/>
    </row>
    <row r="4541" ht="12">
      <c r="AE4541" s="17"/>
    </row>
    <row r="4542" ht="12">
      <c r="AE4542" s="17"/>
    </row>
    <row r="4543" ht="12">
      <c r="AE4543" s="17"/>
    </row>
    <row r="4544" ht="12">
      <c r="AE4544" s="17"/>
    </row>
    <row r="4545" ht="12">
      <c r="AE4545" s="17"/>
    </row>
    <row r="4546" ht="12">
      <c r="AE4546" s="17"/>
    </row>
    <row r="4547" ht="12">
      <c r="AE4547" s="17"/>
    </row>
    <row r="4548" ht="12">
      <c r="AE4548" s="17"/>
    </row>
    <row r="4549" ht="12">
      <c r="AE4549" s="17"/>
    </row>
    <row r="4550" ht="12">
      <c r="AE4550" s="17"/>
    </row>
    <row r="4551" ht="12">
      <c r="AE4551" s="17"/>
    </row>
    <row r="4552" ht="12">
      <c r="AE4552" s="17"/>
    </row>
    <row r="4553" ht="12">
      <c r="AE4553" s="17"/>
    </row>
    <row r="4554" ht="12">
      <c r="AE4554" s="17"/>
    </row>
    <row r="4555" ht="12">
      <c r="AE4555" s="17"/>
    </row>
    <row r="4556" ht="12">
      <c r="AE4556" s="17"/>
    </row>
    <row r="4557" ht="12">
      <c r="AE4557" s="17"/>
    </row>
    <row r="4558" ht="12">
      <c r="AE4558" s="17"/>
    </row>
    <row r="4559" ht="12">
      <c r="AE4559" s="17"/>
    </row>
    <row r="4560" ht="12">
      <c r="AE4560" s="17"/>
    </row>
    <row r="4561" ht="12">
      <c r="AE4561" s="17"/>
    </row>
    <row r="4562" ht="12">
      <c r="AE4562" s="17"/>
    </row>
    <row r="4563" ht="12">
      <c r="AE4563" s="17"/>
    </row>
    <row r="4564" ht="12">
      <c r="AE4564" s="17"/>
    </row>
    <row r="4565" ht="12">
      <c r="AE4565" s="17"/>
    </row>
    <row r="4566" ht="12">
      <c r="AE4566" s="17"/>
    </row>
    <row r="4567" ht="12">
      <c r="AE4567" s="17"/>
    </row>
    <row r="4568" ht="12">
      <c r="AE4568" s="17"/>
    </row>
    <row r="4569" ht="12">
      <c r="AE4569" s="17"/>
    </row>
    <row r="4570" ht="12">
      <c r="AE4570" s="17"/>
    </row>
    <row r="4571" ht="12">
      <c r="AE4571" s="17"/>
    </row>
    <row r="4572" ht="12">
      <c r="AE4572" s="17"/>
    </row>
    <row r="4573" ht="12">
      <c r="AE4573" s="17"/>
    </row>
    <row r="4574" ht="12">
      <c r="AE4574" s="17"/>
    </row>
    <row r="4575" ht="12">
      <c r="AE4575" s="17"/>
    </row>
    <row r="4576" ht="12">
      <c r="AE4576" s="17"/>
    </row>
    <row r="4577" ht="12">
      <c r="AE4577" s="17"/>
    </row>
    <row r="4578" ht="12">
      <c r="AE4578" s="17"/>
    </row>
    <row r="4579" ht="12">
      <c r="AE4579" s="17"/>
    </row>
    <row r="4580" ht="12">
      <c r="AE4580" s="17"/>
    </row>
    <row r="4581" ht="12">
      <c r="AE4581" s="17"/>
    </row>
    <row r="4582" ht="12">
      <c r="AE4582" s="17"/>
    </row>
    <row r="4583" ht="12">
      <c r="AE4583" s="17"/>
    </row>
    <row r="4584" ht="12">
      <c r="AE4584" s="17"/>
    </row>
    <row r="4585" ht="12">
      <c r="AE4585" s="17"/>
    </row>
    <row r="4586" ht="12">
      <c r="AE4586" s="17"/>
    </row>
    <row r="4587" ht="12">
      <c r="AE4587" s="17"/>
    </row>
    <row r="4588" ht="12">
      <c r="AE4588" s="17"/>
    </row>
    <row r="4589" ht="12">
      <c r="AE4589" s="17"/>
    </row>
    <row r="4590" ht="12">
      <c r="AE4590" s="17"/>
    </row>
    <row r="4591" ht="12">
      <c r="AE4591" s="17"/>
    </row>
    <row r="4592" ht="12">
      <c r="AE4592" s="17"/>
    </row>
    <row r="4593" ht="12">
      <c r="AE4593" s="17"/>
    </row>
    <row r="4594" ht="12">
      <c r="AE4594" s="17"/>
    </row>
    <row r="4595" ht="12">
      <c r="AE4595" s="17"/>
    </row>
    <row r="4596" ht="12">
      <c r="AE4596" s="17"/>
    </row>
    <row r="4597" ht="12">
      <c r="AE4597" s="17"/>
    </row>
    <row r="4598" ht="12">
      <c r="AE4598" s="17"/>
    </row>
    <row r="4599" ht="12">
      <c r="AE4599" s="17"/>
    </row>
    <row r="4600" ht="12">
      <c r="AE4600" s="17"/>
    </row>
    <row r="4601" ht="12">
      <c r="AE4601" s="17"/>
    </row>
    <row r="4602" ht="12">
      <c r="AE4602" s="17"/>
    </row>
    <row r="4603" ht="12">
      <c r="AE4603" s="17"/>
    </row>
    <row r="4604" ht="12">
      <c r="AE4604" s="17"/>
    </row>
    <row r="4605" ht="12">
      <c r="AE4605" s="17"/>
    </row>
    <row r="4606" ht="12">
      <c r="AE4606" s="17"/>
    </row>
    <row r="4607" ht="12">
      <c r="AE4607" s="17"/>
    </row>
    <row r="4608" ht="12">
      <c r="AE4608" s="17"/>
    </row>
    <row r="4609" ht="12">
      <c r="AE4609" s="17"/>
    </row>
    <row r="4610" ht="12">
      <c r="AE4610" s="17"/>
    </row>
    <row r="4611" ht="12">
      <c r="AE4611" s="17"/>
    </row>
    <row r="4612" ht="12">
      <c r="AE4612" s="17"/>
    </row>
    <row r="4613" ht="12">
      <c r="AE4613" s="17"/>
    </row>
    <row r="4614" ht="12">
      <c r="AE4614" s="17"/>
    </row>
    <row r="4615" ht="12">
      <c r="AE4615" s="17"/>
    </row>
    <row r="4616" ht="12">
      <c r="AE4616" s="17"/>
    </row>
    <row r="4617" ht="12">
      <c r="AE4617" s="17"/>
    </row>
    <row r="4618" ht="12">
      <c r="AE4618" s="17"/>
    </row>
    <row r="4619" ht="12">
      <c r="AE4619" s="17"/>
    </row>
    <row r="4620" ht="12">
      <c r="AE4620" s="17"/>
    </row>
    <row r="4621" ht="12">
      <c r="AE4621" s="17"/>
    </row>
    <row r="4622" ht="12">
      <c r="AE4622" s="17"/>
    </row>
    <row r="4623" ht="12">
      <c r="AE4623" s="17"/>
    </row>
    <row r="4624" ht="12">
      <c r="AE4624" s="17"/>
    </row>
    <row r="4625" ht="12">
      <c r="AE4625" s="17"/>
    </row>
    <row r="4626" ht="12">
      <c r="AE4626" s="17"/>
    </row>
    <row r="4627" ht="12">
      <c r="AE4627" s="17"/>
    </row>
    <row r="4628" ht="12">
      <c r="AE4628" s="17"/>
    </row>
    <row r="4629" ht="12">
      <c r="AE4629" s="17"/>
    </row>
    <row r="4630" ht="12">
      <c r="AE4630" s="17"/>
    </row>
    <row r="4631" ht="12">
      <c r="AE4631" s="17"/>
    </row>
    <row r="4632" ht="12">
      <c r="AE4632" s="17"/>
    </row>
    <row r="4633" ht="12">
      <c r="AE4633" s="17"/>
    </row>
    <row r="4634" ht="12">
      <c r="AE4634" s="17"/>
    </row>
    <row r="4635" ht="12">
      <c r="AE4635" s="17"/>
    </row>
    <row r="4636" ht="12">
      <c r="AE4636" s="17"/>
    </row>
    <row r="4637" ht="12">
      <c r="AE4637" s="17"/>
    </row>
    <row r="4638" ht="12">
      <c r="AE4638" s="17"/>
    </row>
    <row r="4639" ht="12">
      <c r="AE4639" s="17"/>
    </row>
    <row r="4640" ht="12">
      <c r="AE4640" s="17"/>
    </row>
    <row r="4641" ht="12">
      <c r="AE4641" s="17"/>
    </row>
    <row r="4642" ht="12">
      <c r="AE4642" s="17"/>
    </row>
    <row r="4643" ht="12">
      <c r="AE4643" s="17"/>
    </row>
    <row r="4644" ht="12">
      <c r="AE4644" s="17"/>
    </row>
    <row r="4645" ht="12">
      <c r="AE4645" s="17"/>
    </row>
    <row r="4646" ht="12">
      <c r="AE4646" s="17"/>
    </row>
    <row r="4647" ht="12">
      <c r="AE4647" s="17"/>
    </row>
    <row r="4648" ht="12">
      <c r="AE4648" s="17"/>
    </row>
    <row r="4649" ht="12">
      <c r="AE4649" s="17"/>
    </row>
    <row r="4650" ht="12">
      <c r="AE4650" s="17"/>
    </row>
    <row r="4651" ht="12">
      <c r="AE4651" s="17"/>
    </row>
    <row r="4652" ht="12">
      <c r="AE4652" s="17"/>
    </row>
    <row r="4653" ht="12">
      <c r="AE4653" s="17"/>
    </row>
    <row r="4654" ht="12">
      <c r="AE4654" s="17"/>
    </row>
    <row r="4655" ht="12">
      <c r="AE4655" s="17"/>
    </row>
    <row r="4656" ht="12">
      <c r="AE4656" s="17"/>
    </row>
    <row r="4657" ht="12">
      <c r="AE4657" s="17"/>
    </row>
    <row r="4658" ht="12">
      <c r="AE4658" s="17"/>
    </row>
    <row r="4659" ht="12">
      <c r="AE4659" s="17"/>
    </row>
    <row r="4660" ht="12">
      <c r="AE4660" s="17"/>
    </row>
    <row r="4661" ht="12">
      <c r="AE4661" s="17"/>
    </row>
    <row r="4662" ht="12">
      <c r="AE4662" s="17"/>
    </row>
    <row r="4663" ht="12">
      <c r="AE4663" s="17"/>
    </row>
    <row r="4664" ht="12">
      <c r="AE4664" s="17"/>
    </row>
    <row r="4665" ht="12">
      <c r="AE4665" s="17"/>
    </row>
    <row r="4666" ht="12">
      <c r="AE4666" s="17"/>
    </row>
    <row r="4667" ht="12">
      <c r="AE4667" s="17"/>
    </row>
    <row r="4668" ht="12">
      <c r="AE4668" s="17"/>
    </row>
    <row r="4669" ht="12">
      <c r="AE4669" s="17"/>
    </row>
    <row r="4670" ht="12">
      <c r="AE4670" s="17"/>
    </row>
    <row r="4671" ht="12">
      <c r="AE4671" s="17"/>
    </row>
    <row r="4672" ht="12">
      <c r="AE4672" s="17"/>
    </row>
    <row r="4673" ht="12">
      <c r="AE4673" s="17"/>
    </row>
    <row r="4674" ht="12">
      <c r="AE4674" s="17"/>
    </row>
    <row r="4675" ht="12">
      <c r="AE4675" s="17"/>
    </row>
    <row r="4676" ht="12">
      <c r="AE4676" s="17"/>
    </row>
    <row r="4677" ht="12">
      <c r="AE4677" s="17"/>
    </row>
    <row r="4678" ht="12">
      <c r="AE4678" s="17"/>
    </row>
    <row r="4679" ht="12">
      <c r="AE4679" s="17"/>
    </row>
    <row r="4680" ht="12">
      <c r="AE4680" s="17"/>
    </row>
    <row r="4681" ht="12">
      <c r="AE4681" s="17"/>
    </row>
    <row r="4682" ht="12">
      <c r="AE4682" s="17"/>
    </row>
    <row r="4683" ht="12">
      <c r="AE4683" s="17"/>
    </row>
    <row r="4684" ht="12">
      <c r="AE4684" s="17"/>
    </row>
    <row r="4685" ht="12">
      <c r="AE4685" s="17"/>
    </row>
    <row r="4686" ht="12">
      <c r="AE4686" s="17"/>
    </row>
    <row r="4687" ht="12">
      <c r="AE4687" s="17"/>
    </row>
    <row r="4688" ht="12">
      <c r="AE4688" s="17"/>
    </row>
    <row r="4689" ht="12">
      <c r="AE4689" s="17"/>
    </row>
    <row r="4690" ht="12">
      <c r="AE4690" s="17"/>
    </row>
    <row r="4691" ht="12">
      <c r="AE4691" s="17"/>
    </row>
    <row r="4692" ht="12">
      <c r="AE4692" s="17"/>
    </row>
    <row r="4693" ht="12">
      <c r="AE4693" s="17"/>
    </row>
    <row r="4694" ht="12">
      <c r="AE4694" s="17"/>
    </row>
    <row r="4695" ht="12">
      <c r="AE4695" s="17"/>
    </row>
    <row r="4696" ht="12">
      <c r="AE4696" s="17"/>
    </row>
    <row r="4697" ht="12">
      <c r="AE4697" s="17"/>
    </row>
    <row r="4698" ht="12">
      <c r="AE4698" s="17"/>
    </row>
    <row r="4699" ht="12">
      <c r="AE4699" s="17"/>
    </row>
    <row r="4700" ht="12">
      <c r="AE4700" s="17"/>
    </row>
    <row r="4701" ht="12">
      <c r="AE4701" s="17"/>
    </row>
    <row r="4702" ht="12">
      <c r="AE4702" s="17"/>
    </row>
    <row r="4703" ht="12">
      <c r="AE4703" s="17"/>
    </row>
    <row r="4704" ht="12">
      <c r="AE4704" s="17"/>
    </row>
    <row r="4705" ht="12">
      <c r="AE4705" s="17"/>
    </row>
    <row r="4706" ht="12">
      <c r="AE4706" s="17"/>
    </row>
    <row r="4707" ht="12">
      <c r="AE4707" s="17"/>
    </row>
    <row r="4708" ht="12">
      <c r="AE4708" s="17"/>
    </row>
    <row r="4709" ht="12">
      <c r="AE4709" s="17"/>
    </row>
    <row r="4710" ht="12">
      <c r="AE4710" s="17"/>
    </row>
    <row r="4711" ht="12">
      <c r="AE4711" s="17"/>
    </row>
    <row r="4712" ht="12">
      <c r="AE4712" s="17"/>
    </row>
    <row r="4713" ht="12">
      <c r="AE4713" s="17"/>
    </row>
    <row r="4714" ht="12">
      <c r="AE4714" s="17"/>
    </row>
    <row r="4715" ht="12">
      <c r="AE4715" s="17"/>
    </row>
    <row r="4716" ht="12">
      <c r="AE4716" s="17"/>
    </row>
    <row r="4717" ht="12">
      <c r="AE4717" s="17"/>
    </row>
    <row r="4718" ht="12">
      <c r="AE4718" s="17"/>
    </row>
    <row r="4719" ht="12">
      <c r="AE4719" s="17"/>
    </row>
    <row r="4720" ht="12">
      <c r="AE4720" s="17"/>
    </row>
    <row r="4721" ht="12">
      <c r="AE4721" s="17"/>
    </row>
    <row r="4722" ht="12">
      <c r="AE4722" s="17"/>
    </row>
    <row r="4723" ht="12">
      <c r="AE4723" s="17"/>
    </row>
    <row r="4724" ht="12">
      <c r="AE4724" s="17"/>
    </row>
    <row r="4725" ht="12">
      <c r="AE4725" s="17"/>
    </row>
    <row r="4726" ht="12">
      <c r="AE4726" s="17"/>
    </row>
    <row r="4727" ht="12">
      <c r="AE4727" s="17"/>
    </row>
    <row r="4728" ht="12">
      <c r="AE4728" s="17"/>
    </row>
    <row r="4729" ht="12">
      <c r="AE4729" s="17"/>
    </row>
    <row r="4730" ht="12">
      <c r="AE4730" s="17"/>
    </row>
    <row r="4731" ht="12">
      <c r="AE4731" s="17"/>
    </row>
    <row r="4732" ht="12">
      <c r="AE4732" s="17"/>
    </row>
    <row r="4733" ht="12">
      <c r="AE4733" s="17"/>
    </row>
    <row r="4734" ht="12">
      <c r="AE4734" s="17"/>
    </row>
    <row r="4735" ht="12">
      <c r="AE4735" s="17"/>
    </row>
    <row r="4736" ht="12">
      <c r="AE4736" s="17"/>
    </row>
    <row r="4737" ht="12">
      <c r="AE4737" s="17"/>
    </row>
    <row r="4738" ht="12">
      <c r="AE4738" s="17"/>
    </row>
    <row r="4739" ht="12">
      <c r="AE4739" s="17"/>
    </row>
    <row r="4740" ht="12">
      <c r="AE4740" s="17"/>
    </row>
    <row r="4741" ht="12">
      <c r="AE4741" s="17"/>
    </row>
    <row r="4742" ht="12">
      <c r="AE4742" s="17"/>
    </row>
    <row r="4743" ht="12">
      <c r="AE4743" s="17"/>
    </row>
    <row r="4744" ht="12">
      <c r="AE4744" s="17"/>
    </row>
    <row r="4745" ht="12">
      <c r="AE4745" s="17"/>
    </row>
    <row r="4746" ht="12">
      <c r="AE4746" s="17"/>
    </row>
    <row r="4747" ht="12">
      <c r="AE4747" s="17"/>
    </row>
    <row r="4748" ht="12">
      <c r="AE4748" s="17"/>
    </row>
    <row r="4749" ht="12">
      <c r="AE4749" s="17"/>
    </row>
    <row r="4750" ht="12">
      <c r="AE4750" s="17"/>
    </row>
    <row r="4751" ht="12">
      <c r="AE4751" s="17"/>
    </row>
    <row r="4752" ht="12">
      <c r="AE4752" s="17"/>
    </row>
    <row r="4753" ht="12">
      <c r="AE4753" s="17"/>
    </row>
    <row r="4754" ht="12">
      <c r="AE4754" s="17"/>
    </row>
    <row r="4755" ht="12">
      <c r="AE4755" s="17"/>
    </row>
    <row r="4756" ht="12">
      <c r="AE4756" s="17"/>
    </row>
    <row r="4757" ht="12">
      <c r="AE4757" s="17"/>
    </row>
    <row r="4758" ht="12">
      <c r="AE4758" s="17"/>
    </row>
    <row r="4759" ht="12">
      <c r="AE4759" s="17"/>
    </row>
    <row r="4760" ht="12">
      <c r="AE4760" s="17"/>
    </row>
    <row r="4761" ht="12">
      <c r="AE4761" s="17"/>
    </row>
    <row r="4762" ht="12">
      <c r="AE4762" s="17"/>
    </row>
    <row r="4763" ht="12">
      <c r="AE4763" s="17"/>
    </row>
    <row r="4764" ht="12">
      <c r="AE4764" s="17"/>
    </row>
    <row r="4765" ht="12">
      <c r="AE4765" s="17"/>
    </row>
    <row r="4766" ht="12">
      <c r="AE4766" s="17"/>
    </row>
    <row r="4767" ht="12">
      <c r="AE4767" s="17"/>
    </row>
    <row r="4768" ht="12">
      <c r="AE4768" s="17"/>
    </row>
    <row r="4769" ht="12">
      <c r="AE4769" s="17"/>
    </row>
    <row r="4770" ht="12">
      <c r="AE4770" s="17"/>
    </row>
    <row r="4771" ht="12">
      <c r="AE4771" s="17"/>
    </row>
    <row r="4772" ht="12">
      <c r="AE4772" s="17"/>
    </row>
    <row r="4773" ht="12">
      <c r="AE4773" s="17"/>
    </row>
    <row r="4774" ht="12">
      <c r="AE4774" s="17"/>
    </row>
    <row r="4775" ht="12">
      <c r="AE4775" s="17"/>
    </row>
    <row r="4776" ht="12">
      <c r="AE4776" s="17"/>
    </row>
    <row r="4777" ht="12">
      <c r="AE4777" s="17"/>
    </row>
    <row r="4778" ht="12">
      <c r="AE4778" s="17"/>
    </row>
    <row r="4779" ht="12">
      <c r="AE4779" s="17"/>
    </row>
    <row r="4780" ht="12">
      <c r="AE4780" s="17"/>
    </row>
    <row r="4781" ht="12">
      <c r="AE4781" s="17"/>
    </row>
    <row r="4782" ht="12">
      <c r="AE4782" s="17"/>
    </row>
    <row r="4783" ht="12">
      <c r="AE4783" s="17"/>
    </row>
    <row r="4784" ht="12">
      <c r="AE4784" s="17"/>
    </row>
    <row r="4785" ht="12">
      <c r="AE4785" s="17"/>
    </row>
    <row r="4786" ht="12">
      <c r="AE4786" s="17"/>
    </row>
    <row r="4787" ht="12">
      <c r="AE4787" s="17"/>
    </row>
    <row r="4788" ht="12">
      <c r="AE4788" s="17"/>
    </row>
    <row r="4789" ht="12">
      <c r="AE4789" s="17"/>
    </row>
    <row r="4790" ht="12">
      <c r="AE4790" s="17"/>
    </row>
    <row r="4791" ht="12">
      <c r="AE4791" s="17"/>
    </row>
    <row r="4792" ht="12">
      <c r="AE4792" s="17"/>
    </row>
    <row r="4793" ht="12">
      <c r="AE4793" s="17"/>
    </row>
    <row r="4794" ht="12">
      <c r="AE4794" s="17"/>
    </row>
    <row r="4795" ht="12">
      <c r="AE4795" s="17"/>
    </row>
    <row r="4796" ht="12">
      <c r="AE4796" s="17"/>
    </row>
    <row r="4797" ht="12">
      <c r="AE4797" s="17"/>
    </row>
    <row r="4798" ht="12">
      <c r="AE4798" s="17"/>
    </row>
    <row r="4799" ht="12">
      <c r="AE4799" s="17"/>
    </row>
    <row r="4800" ht="12">
      <c r="AE4800" s="17"/>
    </row>
    <row r="4801" ht="12">
      <c r="AE4801" s="17"/>
    </row>
    <row r="4802" ht="12">
      <c r="AE4802" s="17"/>
    </row>
    <row r="4803" ht="12">
      <c r="AE4803" s="17"/>
    </row>
    <row r="4804" ht="12">
      <c r="AE4804" s="17"/>
    </row>
    <row r="4805" ht="12">
      <c r="AE4805" s="17"/>
    </row>
    <row r="4806" ht="12">
      <c r="AE4806" s="17"/>
    </row>
    <row r="4807" ht="12">
      <c r="AE4807" s="17"/>
    </row>
    <row r="4808" ht="12">
      <c r="AE4808" s="17"/>
    </row>
    <row r="4809" ht="12">
      <c r="AE4809" s="17"/>
    </row>
    <row r="4810" ht="12">
      <c r="AE4810" s="17"/>
    </row>
    <row r="4811" ht="12">
      <c r="AE4811" s="17"/>
    </row>
    <row r="4812" ht="12">
      <c r="AE4812" s="17"/>
    </row>
    <row r="4813" ht="12">
      <c r="AE4813" s="17"/>
    </row>
    <row r="4814" ht="12">
      <c r="AE4814" s="17"/>
    </row>
    <row r="4815" ht="12">
      <c r="AE4815" s="17"/>
    </row>
    <row r="4816" ht="12">
      <c r="AE4816" s="17"/>
    </row>
    <row r="4817" ht="12">
      <c r="AE4817" s="17"/>
    </row>
    <row r="4818" ht="12">
      <c r="AE4818" s="17"/>
    </row>
    <row r="4819" ht="12">
      <c r="AE4819" s="17"/>
    </row>
    <row r="4820" ht="12">
      <c r="AE4820" s="17"/>
    </row>
    <row r="4821" ht="12">
      <c r="AE4821" s="17"/>
    </row>
    <row r="4822" ht="12">
      <c r="AE4822" s="17"/>
    </row>
    <row r="4823" ht="12">
      <c r="AE4823" s="17"/>
    </row>
    <row r="4824" ht="12">
      <c r="AE4824" s="17"/>
    </row>
    <row r="4825" ht="12">
      <c r="AE4825" s="17"/>
    </row>
    <row r="4826" ht="12">
      <c r="AE4826" s="17"/>
    </row>
    <row r="4827" ht="12">
      <c r="AE4827" s="17"/>
    </row>
    <row r="4828" ht="12">
      <c r="AE4828" s="17"/>
    </row>
    <row r="4829" ht="12">
      <c r="AE4829" s="17"/>
    </row>
    <row r="4830" ht="12">
      <c r="AE4830" s="17"/>
    </row>
    <row r="4831" ht="12">
      <c r="AE4831" s="17"/>
    </row>
    <row r="4832" ht="12">
      <c r="AE4832" s="17"/>
    </row>
    <row r="4833" ht="12">
      <c r="AE4833" s="17"/>
    </row>
    <row r="4834" ht="12">
      <c r="AE4834" s="17"/>
    </row>
    <row r="4835" ht="12">
      <c r="AE4835" s="17"/>
    </row>
    <row r="4836" ht="12">
      <c r="AE4836" s="17"/>
    </row>
    <row r="4837" ht="12">
      <c r="AE4837" s="17"/>
    </row>
    <row r="4838" ht="12">
      <c r="AE4838" s="17"/>
    </row>
    <row r="4839" ht="12">
      <c r="AE4839" s="17"/>
    </row>
    <row r="4840" ht="12">
      <c r="AE4840" s="17"/>
    </row>
    <row r="4841" ht="12">
      <c r="AE4841" s="17"/>
    </row>
    <row r="4842" ht="12">
      <c r="AE4842" s="17"/>
    </row>
    <row r="4843" ht="12">
      <c r="AE4843" s="17"/>
    </row>
    <row r="4844" ht="12">
      <c r="AE4844" s="17"/>
    </row>
    <row r="4845" ht="12">
      <c r="AE4845" s="17"/>
    </row>
    <row r="4846" ht="12">
      <c r="AE4846" s="17"/>
    </row>
    <row r="4847" ht="12">
      <c r="AE4847" s="17"/>
    </row>
    <row r="4848" ht="12">
      <c r="AE4848" s="17"/>
    </row>
    <row r="4849" ht="12">
      <c r="AE4849" s="17"/>
    </row>
    <row r="4850" ht="12">
      <c r="AE4850" s="17"/>
    </row>
    <row r="4851" ht="12">
      <c r="AE4851" s="17"/>
    </row>
    <row r="4852" ht="12">
      <c r="AE4852" s="17"/>
    </row>
    <row r="4853" ht="12">
      <c r="AE4853" s="17"/>
    </row>
    <row r="4854" ht="12">
      <c r="AE4854" s="17"/>
    </row>
    <row r="4855" ht="12">
      <c r="AE4855" s="17"/>
    </row>
    <row r="4856" ht="12">
      <c r="AE4856" s="17"/>
    </row>
    <row r="4857" ht="12">
      <c r="AE4857" s="17"/>
    </row>
    <row r="4858" ht="12">
      <c r="AE4858" s="17"/>
    </row>
    <row r="4859" ht="12">
      <c r="AE4859" s="17"/>
    </row>
    <row r="4860" ht="12">
      <c r="AE4860" s="17"/>
    </row>
    <row r="4861" ht="12">
      <c r="AE4861" s="17"/>
    </row>
    <row r="4862" ht="12">
      <c r="AE4862" s="17"/>
    </row>
    <row r="4863" ht="12">
      <c r="AE4863" s="17"/>
    </row>
    <row r="4864" ht="12">
      <c r="AE4864" s="17"/>
    </row>
    <row r="4865" ht="12">
      <c r="AE4865" s="17"/>
    </row>
    <row r="4866" ht="12">
      <c r="AE4866" s="17"/>
    </row>
    <row r="4867" ht="12">
      <c r="AE4867" s="17"/>
    </row>
    <row r="4868" ht="12">
      <c r="AE4868" s="17"/>
    </row>
    <row r="4869" ht="12">
      <c r="AE4869" s="17"/>
    </row>
    <row r="4870" ht="12">
      <c r="AE4870" s="17"/>
    </row>
    <row r="4871" ht="12">
      <c r="AE4871" s="17"/>
    </row>
    <row r="4872" ht="12">
      <c r="AE4872" s="17"/>
    </row>
    <row r="4873" ht="12">
      <c r="AE4873" s="17"/>
    </row>
    <row r="4874" ht="12">
      <c r="AE4874" s="17"/>
    </row>
    <row r="4875" ht="12">
      <c r="AE4875" s="17"/>
    </row>
    <row r="4876" ht="12">
      <c r="AE4876" s="17"/>
    </row>
    <row r="4877" ht="12">
      <c r="AE4877" s="17"/>
    </row>
    <row r="4878" ht="12">
      <c r="AE4878" s="17"/>
    </row>
    <row r="4879" ht="12">
      <c r="AE4879" s="17"/>
    </row>
    <row r="4880" ht="12">
      <c r="AE4880" s="17"/>
    </row>
    <row r="4881" ht="12">
      <c r="AE4881" s="17"/>
    </row>
    <row r="4882" ht="12">
      <c r="AE4882" s="17"/>
    </row>
    <row r="4883" ht="12">
      <c r="AE4883" s="17"/>
    </row>
    <row r="4884" ht="12">
      <c r="AE4884" s="17"/>
    </row>
    <row r="4885" ht="12">
      <c r="AE4885" s="17"/>
    </row>
    <row r="4886" ht="12">
      <c r="AE4886" s="17"/>
    </row>
    <row r="4887" ht="12">
      <c r="AE4887" s="17"/>
    </row>
    <row r="4888" ht="12">
      <c r="AE4888" s="17"/>
    </row>
    <row r="4889" ht="12">
      <c r="AE4889" s="17"/>
    </row>
    <row r="4890" ht="12">
      <c r="AE4890" s="17"/>
    </row>
    <row r="4891" ht="12">
      <c r="AE4891" s="17"/>
    </row>
    <row r="4892" ht="12">
      <c r="AE4892" s="17"/>
    </row>
    <row r="4893" ht="12">
      <c r="AE4893" s="17"/>
    </row>
    <row r="4894" ht="12">
      <c r="AE4894" s="17"/>
    </row>
    <row r="4895" ht="12">
      <c r="AE4895" s="17"/>
    </row>
    <row r="4896" ht="12">
      <c r="AE4896" s="17"/>
    </row>
    <row r="4897" ht="12">
      <c r="AE4897" s="17"/>
    </row>
    <row r="4898" ht="12">
      <c r="AE4898" s="17"/>
    </row>
    <row r="4899" ht="12">
      <c r="AE4899" s="17"/>
    </row>
    <row r="4900" ht="12">
      <c r="AE4900" s="17"/>
    </row>
    <row r="4901" ht="12">
      <c r="AE4901" s="17"/>
    </row>
    <row r="4902" ht="12">
      <c r="AE4902" s="17"/>
    </row>
    <row r="4903" ht="12">
      <c r="AE4903" s="17"/>
    </row>
    <row r="4904" ht="12">
      <c r="AE4904" s="17"/>
    </row>
    <row r="4905" ht="12">
      <c r="AE4905" s="17"/>
    </row>
    <row r="4906" ht="12">
      <c r="AE4906" s="17"/>
    </row>
    <row r="4907" ht="12">
      <c r="AE4907" s="17"/>
    </row>
    <row r="4908" ht="12">
      <c r="AE4908" s="17"/>
    </row>
    <row r="4909" ht="12">
      <c r="AE4909" s="17"/>
    </row>
    <row r="4910" ht="12">
      <c r="AE4910" s="17"/>
    </row>
    <row r="4911" ht="12">
      <c r="AE4911" s="17"/>
    </row>
    <row r="4912" ht="12">
      <c r="AE4912" s="17"/>
    </row>
    <row r="4913" ht="12">
      <c r="AE4913" s="17"/>
    </row>
    <row r="4914" ht="12">
      <c r="AE4914" s="17"/>
    </row>
    <row r="4915" ht="12">
      <c r="AE4915" s="17"/>
    </row>
    <row r="4916" ht="12">
      <c r="AE4916" s="17"/>
    </row>
    <row r="4917" ht="12">
      <c r="AE4917" s="17"/>
    </row>
    <row r="4918" ht="12">
      <c r="AE4918" s="17"/>
    </row>
    <row r="4919" ht="12">
      <c r="AE4919" s="17"/>
    </row>
    <row r="4920" ht="12">
      <c r="AE4920" s="17"/>
    </row>
    <row r="4921" ht="12">
      <c r="AE4921" s="17"/>
    </row>
    <row r="4922" ht="12">
      <c r="AE4922" s="17"/>
    </row>
    <row r="4923" ht="12">
      <c r="AE4923" s="17"/>
    </row>
    <row r="4924" ht="12">
      <c r="AE4924" s="17"/>
    </row>
    <row r="4925" ht="12">
      <c r="AE4925" s="17"/>
    </row>
    <row r="4926" ht="12">
      <c r="AE4926" s="17"/>
    </row>
    <row r="4927" ht="12">
      <c r="AE4927" s="17"/>
    </row>
    <row r="4928" ht="12">
      <c r="AE4928" s="17"/>
    </row>
    <row r="4929" ht="12">
      <c r="AE4929" s="17"/>
    </row>
    <row r="4930" ht="12">
      <c r="AE4930" s="17"/>
    </row>
    <row r="4931" ht="12">
      <c r="AE4931" s="17"/>
    </row>
    <row r="4932" ht="12">
      <c r="AE4932" s="17"/>
    </row>
    <row r="4933" ht="12">
      <c r="AE4933" s="17"/>
    </row>
    <row r="4934" ht="12">
      <c r="AE4934" s="17"/>
    </row>
    <row r="4935" ht="12">
      <c r="AE4935" s="17"/>
    </row>
    <row r="4936" ht="12">
      <c r="AE4936" s="17"/>
    </row>
    <row r="4937" ht="12">
      <c r="AE4937" s="17"/>
    </row>
    <row r="4938" ht="12">
      <c r="AE4938" s="17"/>
    </row>
    <row r="4939" ht="12">
      <c r="AE4939" s="17"/>
    </row>
    <row r="4940" ht="12">
      <c r="AE4940" s="17"/>
    </row>
    <row r="4941" ht="12">
      <c r="AE4941" s="17"/>
    </row>
    <row r="4942" ht="12">
      <c r="AE4942" s="17"/>
    </row>
    <row r="4943" ht="12">
      <c r="AE4943" s="17"/>
    </row>
    <row r="4944" ht="12">
      <c r="AE4944" s="17"/>
    </row>
    <row r="4945" ht="12">
      <c r="AE4945" s="17"/>
    </row>
    <row r="4946" ht="12">
      <c r="AE4946" s="17"/>
    </row>
    <row r="4947" ht="12">
      <c r="AE4947" s="17"/>
    </row>
    <row r="4948" ht="12">
      <c r="AE4948" s="17"/>
    </row>
    <row r="4949" ht="12">
      <c r="AE4949" s="17"/>
    </row>
    <row r="4950" ht="12">
      <c r="AE4950" s="17"/>
    </row>
    <row r="4951" ht="12">
      <c r="AE4951" s="17"/>
    </row>
    <row r="4952" ht="12">
      <c r="AE4952" s="17"/>
    </row>
    <row r="4953" ht="12">
      <c r="AE4953" s="17"/>
    </row>
    <row r="4954" ht="12">
      <c r="AE4954" s="17"/>
    </row>
    <row r="4955" ht="12">
      <c r="AE4955" s="17"/>
    </row>
    <row r="4956" ht="12">
      <c r="AE4956" s="17"/>
    </row>
    <row r="4957" ht="12">
      <c r="AE4957" s="17"/>
    </row>
    <row r="4958" ht="12">
      <c r="AE4958" s="17"/>
    </row>
    <row r="4959" ht="12">
      <c r="AE4959" s="17"/>
    </row>
    <row r="4960" ht="12">
      <c r="AE4960" s="17"/>
    </row>
    <row r="4961" ht="12">
      <c r="AE4961" s="17"/>
    </row>
    <row r="4962" ht="12">
      <c r="AE4962" s="17"/>
    </row>
    <row r="4963" ht="12">
      <c r="AE4963" s="17"/>
    </row>
    <row r="4964" ht="12">
      <c r="AE4964" s="17"/>
    </row>
    <row r="4965" ht="12">
      <c r="AE4965" s="17"/>
    </row>
    <row r="4966" ht="12">
      <c r="AE4966" s="17"/>
    </row>
    <row r="4967" ht="12">
      <c r="AE4967" s="17"/>
    </row>
    <row r="4968" ht="12">
      <c r="AE4968" s="17"/>
    </row>
    <row r="4969" ht="12">
      <c r="AE4969" s="17"/>
    </row>
    <row r="4970" ht="12">
      <c r="AE4970" s="17"/>
    </row>
    <row r="4971" ht="12">
      <c r="AE4971" s="17"/>
    </row>
    <row r="4972" ht="12">
      <c r="AE4972" s="17"/>
    </row>
    <row r="4973" ht="12">
      <c r="AE4973" s="17"/>
    </row>
    <row r="4974" ht="12">
      <c r="AE4974" s="17"/>
    </row>
    <row r="4975" ht="12">
      <c r="AE4975" s="17"/>
    </row>
    <row r="4976" ht="12">
      <c r="AE4976" s="17"/>
    </row>
    <row r="4977" ht="12">
      <c r="AE4977" s="17"/>
    </row>
    <row r="4978" ht="12">
      <c r="AE4978" s="17"/>
    </row>
    <row r="4979" ht="12">
      <c r="AE4979" s="17"/>
    </row>
    <row r="4980" ht="12">
      <c r="AE4980" s="17"/>
    </row>
    <row r="4981" ht="12">
      <c r="AE4981" s="17"/>
    </row>
    <row r="4982" ht="12">
      <c r="AE4982" s="17"/>
    </row>
    <row r="4983" ht="12">
      <c r="AE4983" s="17"/>
    </row>
    <row r="4984" ht="12">
      <c r="AE4984" s="17"/>
    </row>
    <row r="4985" ht="12">
      <c r="AE4985" s="17"/>
    </row>
    <row r="4986" ht="12">
      <c r="AE4986" s="17"/>
    </row>
    <row r="4987" ht="12">
      <c r="AE4987" s="17"/>
    </row>
    <row r="4988" ht="12">
      <c r="AE4988" s="17"/>
    </row>
    <row r="4989" ht="12">
      <c r="AE4989" s="17"/>
    </row>
    <row r="4990" ht="12">
      <c r="AE4990" s="17"/>
    </row>
    <row r="4991" ht="12">
      <c r="AE4991" s="17"/>
    </row>
    <row r="4992" ht="12">
      <c r="AE4992" s="17"/>
    </row>
    <row r="4993" ht="12">
      <c r="AE4993" s="17"/>
    </row>
    <row r="4994" ht="12">
      <c r="AE4994" s="17"/>
    </row>
    <row r="4995" ht="12">
      <c r="AE4995" s="17"/>
    </row>
    <row r="4996" ht="12">
      <c r="AE4996" s="17"/>
    </row>
    <row r="4997" ht="12">
      <c r="AE4997" s="17"/>
    </row>
    <row r="4998" ht="12">
      <c r="AE4998" s="17"/>
    </row>
    <row r="4999" ht="12">
      <c r="AE4999" s="17"/>
    </row>
    <row r="5000" ht="12">
      <c r="AE5000" s="17"/>
    </row>
    <row r="5001" ht="12">
      <c r="AE5001" s="17"/>
    </row>
    <row r="5002" ht="12">
      <c r="AE5002" s="17"/>
    </row>
    <row r="5003" ht="12">
      <c r="AE5003" s="17"/>
    </row>
    <row r="5004" ht="12">
      <c r="AE5004" s="17"/>
    </row>
    <row r="5005" ht="12">
      <c r="AE5005" s="17"/>
    </row>
    <row r="5006" ht="12">
      <c r="AE5006" s="17"/>
    </row>
    <row r="5007" ht="12">
      <c r="AE5007" s="17"/>
    </row>
    <row r="5008" ht="12">
      <c r="AE5008" s="17"/>
    </row>
    <row r="5009" ht="12">
      <c r="AE5009" s="17"/>
    </row>
    <row r="5010" ht="12">
      <c r="AE5010" s="17"/>
    </row>
    <row r="5011" ht="12">
      <c r="AE5011" s="17"/>
    </row>
    <row r="5012" ht="12">
      <c r="AE5012" s="17"/>
    </row>
    <row r="5013" ht="12">
      <c r="AE5013" s="17"/>
    </row>
    <row r="5014" ht="12">
      <c r="AE5014" s="17"/>
    </row>
    <row r="5015" ht="12">
      <c r="AE5015" s="17"/>
    </row>
    <row r="5016" ht="12">
      <c r="AE5016" s="17"/>
    </row>
    <row r="5017" ht="12">
      <c r="AE5017" s="17"/>
    </row>
    <row r="5018" ht="12">
      <c r="AE5018" s="17"/>
    </row>
    <row r="5019" ht="12">
      <c r="AE5019" s="17"/>
    </row>
    <row r="5020" ht="12">
      <c r="AE5020" s="17"/>
    </row>
    <row r="5021" ht="12">
      <c r="AE5021" s="17"/>
    </row>
    <row r="5022" ht="12">
      <c r="AE5022" s="17"/>
    </row>
    <row r="5023" ht="12">
      <c r="AE5023" s="17"/>
    </row>
    <row r="5024" ht="12">
      <c r="AE5024" s="17"/>
    </row>
    <row r="5025" ht="12">
      <c r="AE5025" s="17"/>
    </row>
    <row r="5026" ht="12">
      <c r="AE5026" s="17"/>
    </row>
    <row r="5027" ht="12">
      <c r="AE5027" s="17"/>
    </row>
    <row r="5028" ht="12">
      <c r="AE5028" s="17"/>
    </row>
    <row r="5029" ht="12">
      <c r="AE5029" s="17"/>
    </row>
    <row r="5030" ht="12">
      <c r="AE5030" s="17"/>
    </row>
    <row r="5031" ht="12">
      <c r="AE5031" s="17"/>
    </row>
    <row r="5032" ht="12">
      <c r="AE5032" s="17"/>
    </row>
    <row r="5033" ht="12">
      <c r="AE5033" s="17"/>
    </row>
    <row r="5034" ht="12">
      <c r="AE5034" s="17"/>
    </row>
    <row r="5035" ht="12">
      <c r="AE5035" s="17"/>
    </row>
    <row r="5036" ht="12">
      <c r="AE5036" s="17"/>
    </row>
    <row r="5037" ht="12">
      <c r="AE5037" s="17"/>
    </row>
    <row r="5038" ht="12">
      <c r="AE5038" s="17"/>
    </row>
    <row r="5039" ht="12">
      <c r="AE5039" s="17"/>
    </row>
    <row r="5040" ht="12">
      <c r="AE5040" s="17"/>
    </row>
    <row r="5041" ht="12">
      <c r="AE5041" s="17"/>
    </row>
    <row r="5042" ht="12">
      <c r="AE5042" s="17"/>
    </row>
    <row r="5043" ht="12">
      <c r="AE5043" s="17"/>
    </row>
    <row r="5044" ht="12">
      <c r="AE5044" s="17"/>
    </row>
    <row r="5045" ht="12">
      <c r="AE5045" s="17"/>
    </row>
    <row r="5046" ht="12">
      <c r="AE5046" s="17"/>
    </row>
    <row r="5047" ht="12">
      <c r="AE5047" s="17"/>
    </row>
    <row r="5048" ht="12">
      <c r="AE5048" s="17"/>
    </row>
    <row r="5049" ht="12">
      <c r="AE5049" s="17"/>
    </row>
    <row r="5050" ht="12">
      <c r="AE5050" s="17"/>
    </row>
    <row r="5051" ht="12">
      <c r="AE5051" s="17"/>
    </row>
    <row r="5052" ht="12">
      <c r="AE5052" s="17"/>
    </row>
    <row r="5053" ht="12">
      <c r="AE5053" s="17"/>
    </row>
    <row r="5054" ht="12">
      <c r="AE5054" s="17"/>
    </row>
    <row r="5055" ht="12">
      <c r="AE5055" s="17"/>
    </row>
    <row r="5056" ht="12">
      <c r="AE5056" s="17"/>
    </row>
    <row r="5057" ht="12">
      <c r="AE5057" s="17"/>
    </row>
    <row r="5058" ht="12">
      <c r="AE5058" s="17"/>
    </row>
    <row r="5059" ht="12">
      <c r="AE5059" s="17"/>
    </row>
    <row r="5060" ht="12">
      <c r="AE5060" s="17"/>
    </row>
    <row r="5061" ht="12">
      <c r="AE5061" s="17"/>
    </row>
    <row r="5062" ht="12">
      <c r="AE5062" s="17"/>
    </row>
    <row r="5063" ht="12">
      <c r="AE5063" s="17"/>
    </row>
    <row r="5064" ht="12">
      <c r="AE5064" s="17"/>
    </row>
    <row r="5065" ht="12">
      <c r="AE5065" s="17"/>
    </row>
    <row r="5066" ht="12">
      <c r="AE5066" s="17"/>
    </row>
    <row r="5067" ht="12">
      <c r="AE5067" s="17"/>
    </row>
    <row r="5068" ht="12">
      <c r="AE5068" s="17"/>
    </row>
    <row r="5069" ht="12">
      <c r="AE5069" s="17"/>
    </row>
    <row r="5070" ht="12">
      <c r="AE5070" s="17"/>
    </row>
    <row r="5071" ht="12">
      <c r="AE5071" s="17"/>
    </row>
    <row r="5072" ht="12">
      <c r="AE5072" s="17"/>
    </row>
    <row r="5073" ht="12">
      <c r="AE5073" s="17"/>
    </row>
    <row r="5074" ht="12">
      <c r="AE5074" s="17"/>
    </row>
    <row r="5075" ht="12">
      <c r="AE5075" s="17"/>
    </row>
    <row r="5076" ht="12">
      <c r="AE5076" s="17"/>
    </row>
    <row r="5077" ht="12">
      <c r="AE5077" s="17"/>
    </row>
    <row r="5078" ht="12">
      <c r="AE5078" s="17"/>
    </row>
    <row r="5079" ht="12">
      <c r="AE5079" s="17"/>
    </row>
    <row r="5080" ht="12">
      <c r="AE5080" s="17"/>
    </row>
    <row r="5081" ht="12">
      <c r="AE5081" s="17"/>
    </row>
    <row r="5082" ht="12">
      <c r="AE5082" s="17"/>
    </row>
    <row r="5083" ht="12">
      <c r="AE5083" s="17"/>
    </row>
    <row r="5084" ht="12">
      <c r="AE5084" s="17"/>
    </row>
    <row r="5085" ht="12">
      <c r="AE5085" s="17"/>
    </row>
    <row r="5086" ht="12">
      <c r="AE5086" s="17"/>
    </row>
    <row r="5087" ht="12">
      <c r="AE5087" s="17"/>
    </row>
    <row r="5088" ht="12">
      <c r="AE5088" s="17"/>
    </row>
    <row r="5089" ht="12">
      <c r="AE5089" s="17"/>
    </row>
    <row r="5090" ht="12">
      <c r="AE5090" s="17"/>
    </row>
    <row r="5091" ht="12">
      <c r="AE5091" s="17"/>
    </row>
    <row r="5092" ht="12">
      <c r="AE5092" s="17"/>
    </row>
    <row r="5093" ht="12">
      <c r="AE5093" s="17"/>
    </row>
    <row r="5094" ht="12">
      <c r="AE5094" s="17"/>
    </row>
    <row r="5095" ht="12">
      <c r="AE5095" s="17"/>
    </row>
    <row r="5096" ht="12">
      <c r="AE5096" s="17"/>
    </row>
    <row r="5097" ht="12">
      <c r="AE5097" s="17"/>
    </row>
    <row r="5098" ht="12">
      <c r="AE5098" s="17"/>
    </row>
    <row r="5099" ht="12">
      <c r="AE5099" s="17"/>
    </row>
    <row r="5100" ht="12">
      <c r="AE5100" s="17"/>
    </row>
    <row r="5101" ht="12">
      <c r="AE5101" s="17"/>
    </row>
    <row r="5102" ht="12">
      <c r="AE5102" s="17"/>
    </row>
    <row r="5103" ht="12">
      <c r="AE5103" s="17"/>
    </row>
    <row r="5104" ht="12">
      <c r="AE5104" s="17"/>
    </row>
    <row r="5105" ht="12">
      <c r="AE5105" s="17"/>
    </row>
    <row r="5106" ht="12">
      <c r="AE5106" s="17"/>
    </row>
    <row r="5107" ht="12">
      <c r="AE5107" s="17"/>
    </row>
    <row r="5108" ht="12">
      <c r="AE5108" s="17"/>
    </row>
    <row r="5109" ht="12">
      <c r="AE5109" s="17"/>
    </row>
    <row r="5110" ht="12">
      <c r="AE5110" s="17"/>
    </row>
    <row r="5111" ht="12">
      <c r="AE5111" s="17"/>
    </row>
    <row r="5112" ht="12">
      <c r="AE5112" s="17"/>
    </row>
    <row r="5113" ht="12">
      <c r="AE5113" s="17"/>
    </row>
    <row r="5114" ht="12">
      <c r="AE5114" s="17"/>
    </row>
    <row r="5115" ht="12">
      <c r="AE5115" s="17"/>
    </row>
    <row r="5116" ht="12">
      <c r="AE5116" s="17"/>
    </row>
    <row r="5117" ht="12">
      <c r="AE5117" s="17"/>
    </row>
    <row r="5118" ht="12">
      <c r="AE5118" s="17"/>
    </row>
    <row r="5119" ht="12">
      <c r="AE5119" s="17"/>
    </row>
    <row r="5120" ht="12">
      <c r="AE5120" s="17"/>
    </row>
    <row r="5121" ht="12">
      <c r="AE5121" s="17"/>
    </row>
    <row r="5122" ht="12">
      <c r="AE5122" s="17"/>
    </row>
    <row r="5123" ht="12">
      <c r="AE5123" s="17"/>
    </row>
    <row r="5124" ht="12">
      <c r="AE5124" s="17"/>
    </row>
    <row r="5125" ht="12">
      <c r="AE5125" s="17"/>
    </row>
    <row r="5126" ht="12">
      <c r="AE5126" s="17"/>
    </row>
    <row r="5127" ht="12">
      <c r="AE5127" s="17"/>
    </row>
    <row r="5128" ht="12">
      <c r="AE5128" s="17"/>
    </row>
    <row r="5129" ht="12">
      <c r="AE5129" s="17"/>
    </row>
    <row r="5130" ht="12">
      <c r="AE5130" s="17"/>
    </row>
    <row r="5131" ht="12">
      <c r="AE5131" s="17"/>
    </row>
    <row r="5132" ht="12">
      <c r="AE5132" s="17"/>
    </row>
    <row r="5133" ht="12">
      <c r="AE5133" s="17"/>
    </row>
    <row r="5134" ht="12">
      <c r="AE5134" s="17"/>
    </row>
    <row r="5135" ht="12">
      <c r="AE5135" s="17"/>
    </row>
    <row r="5136" ht="12">
      <c r="AE5136" s="17"/>
    </row>
    <row r="5137" ht="12">
      <c r="AE5137" s="17"/>
    </row>
    <row r="5138" ht="12">
      <c r="AE5138" s="17"/>
    </row>
    <row r="5139" ht="12">
      <c r="AE5139" s="17"/>
    </row>
    <row r="5140" ht="12">
      <c r="AE5140" s="17"/>
    </row>
    <row r="5141" ht="12">
      <c r="AE5141" s="17"/>
    </row>
    <row r="5142" ht="12">
      <c r="AE5142" s="17"/>
    </row>
    <row r="5143" ht="12">
      <c r="AE5143" s="17"/>
    </row>
    <row r="5144" ht="12">
      <c r="AE5144" s="17"/>
    </row>
    <row r="5145" ht="12">
      <c r="AE5145" s="17"/>
    </row>
    <row r="5146" ht="12">
      <c r="AE5146" s="17"/>
    </row>
    <row r="5147" ht="12">
      <c r="AE5147" s="17"/>
    </row>
    <row r="5148" ht="12">
      <c r="AE5148" s="17"/>
    </row>
    <row r="5149" ht="12">
      <c r="AE5149" s="17"/>
    </row>
    <row r="5150" ht="12">
      <c r="AE5150" s="17"/>
    </row>
    <row r="5151" ht="12">
      <c r="AE5151" s="17"/>
    </row>
    <row r="5152" ht="12">
      <c r="AE5152" s="17"/>
    </row>
    <row r="5153" ht="12">
      <c r="AE5153" s="17"/>
    </row>
    <row r="5154" ht="12">
      <c r="AE5154" s="17"/>
    </row>
    <row r="5155" ht="12">
      <c r="AE5155" s="17"/>
    </row>
    <row r="5156" ht="12">
      <c r="AE5156" s="17"/>
    </row>
    <row r="5157" ht="12">
      <c r="AE5157" s="17"/>
    </row>
    <row r="5158" ht="12">
      <c r="AE5158" s="17"/>
    </row>
    <row r="5159" ht="12">
      <c r="AE5159" s="17"/>
    </row>
    <row r="5160" ht="12">
      <c r="AE5160" s="17"/>
    </row>
    <row r="5161" ht="12">
      <c r="AE5161" s="17"/>
    </row>
    <row r="5162" ht="12">
      <c r="AE5162" s="17"/>
    </row>
    <row r="5163" ht="12">
      <c r="AE5163" s="17"/>
    </row>
    <row r="5164" ht="12">
      <c r="AE5164" s="17"/>
    </row>
    <row r="5165" ht="12">
      <c r="AE5165" s="17"/>
    </row>
    <row r="5166" ht="12">
      <c r="AE5166" s="17"/>
    </row>
    <row r="5167" ht="12">
      <c r="AE5167" s="17"/>
    </row>
    <row r="5168" ht="12">
      <c r="AE5168" s="17"/>
    </row>
    <row r="5169" ht="12">
      <c r="AE5169" s="17"/>
    </row>
    <row r="5170" ht="12">
      <c r="AE5170" s="17"/>
    </row>
    <row r="5171" ht="12">
      <c r="AE5171" s="17"/>
    </row>
    <row r="5172" ht="12">
      <c r="AE5172" s="17"/>
    </row>
    <row r="5173" ht="12">
      <c r="AE5173" s="17"/>
    </row>
    <row r="5174" ht="12">
      <c r="AE5174" s="17"/>
    </row>
    <row r="5175" ht="12">
      <c r="AE5175" s="17"/>
    </row>
    <row r="5176" ht="12">
      <c r="AE5176" s="17"/>
    </row>
    <row r="5177" ht="12">
      <c r="AE5177" s="17"/>
    </row>
    <row r="5178" ht="12">
      <c r="AE5178" s="17"/>
    </row>
    <row r="5179" ht="12">
      <c r="AE5179" s="17"/>
    </row>
    <row r="5180" ht="12">
      <c r="AE5180" s="17"/>
    </row>
    <row r="5181" ht="12">
      <c r="AE5181" s="17"/>
    </row>
    <row r="5182" ht="12">
      <c r="AE5182" s="17"/>
    </row>
    <row r="5183" ht="12">
      <c r="AE5183" s="17"/>
    </row>
    <row r="5184" ht="12">
      <c r="AE5184" s="17"/>
    </row>
    <row r="5185" ht="12">
      <c r="AE5185" s="17"/>
    </row>
    <row r="5186" ht="12">
      <c r="AE5186" s="17"/>
    </row>
    <row r="5187" ht="12">
      <c r="AE5187" s="17"/>
    </row>
    <row r="5188" ht="12">
      <c r="AE5188" s="17"/>
    </row>
    <row r="5189" ht="12">
      <c r="AE5189" s="17"/>
    </row>
    <row r="5190" ht="12">
      <c r="AE5190" s="17"/>
    </row>
    <row r="5191" ht="12">
      <c r="AE5191" s="17"/>
    </row>
    <row r="5192" ht="12">
      <c r="AE5192" s="17"/>
    </row>
    <row r="5193" ht="12">
      <c r="AE5193" s="17"/>
    </row>
    <row r="5194" ht="12">
      <c r="AE5194" s="17"/>
    </row>
    <row r="5195" ht="12">
      <c r="AE5195" s="17"/>
    </row>
    <row r="5196" ht="12">
      <c r="AE5196" s="17"/>
    </row>
    <row r="5197" ht="12">
      <c r="AE5197" s="17"/>
    </row>
    <row r="5198" ht="12">
      <c r="AE5198" s="17"/>
    </row>
    <row r="5199" ht="12">
      <c r="AE5199" s="17"/>
    </row>
    <row r="5200" ht="12">
      <c r="AE5200" s="17"/>
    </row>
    <row r="5201" ht="12">
      <c r="AE5201" s="17"/>
    </row>
    <row r="5202" ht="12">
      <c r="AE5202" s="17"/>
    </row>
    <row r="5203" ht="12">
      <c r="AE5203" s="17"/>
    </row>
    <row r="5204" ht="12">
      <c r="AE5204" s="17"/>
    </row>
    <row r="5205" ht="12">
      <c r="AE5205" s="17"/>
    </row>
    <row r="5206" ht="12">
      <c r="AE5206" s="17"/>
    </row>
    <row r="5207" ht="12">
      <c r="AE5207" s="17"/>
    </row>
    <row r="5208" ht="12">
      <c r="AE5208" s="17"/>
    </row>
    <row r="5209" ht="12">
      <c r="AE5209" s="17"/>
    </row>
    <row r="5210" ht="12">
      <c r="AE5210" s="17"/>
    </row>
    <row r="5211" ht="12">
      <c r="AE5211" s="17"/>
    </row>
    <row r="5212" ht="12">
      <c r="AE5212" s="17"/>
    </row>
    <row r="5213" ht="12">
      <c r="AE5213" s="17"/>
    </row>
    <row r="5214" ht="12">
      <c r="AE5214" s="17"/>
    </row>
    <row r="5215" ht="12">
      <c r="AE5215" s="17"/>
    </row>
    <row r="5216" ht="12">
      <c r="AE5216" s="17"/>
    </row>
    <row r="5217" ht="12">
      <c r="AE5217" s="17"/>
    </row>
    <row r="5218" ht="12">
      <c r="AE5218" s="17"/>
    </row>
    <row r="5219" ht="12">
      <c r="AE5219" s="17"/>
    </row>
    <row r="5220" ht="12">
      <c r="AE5220" s="17"/>
    </row>
    <row r="5221" ht="12">
      <c r="AE5221" s="17"/>
    </row>
    <row r="5222" ht="12">
      <c r="AE5222" s="17"/>
    </row>
    <row r="5223" ht="12">
      <c r="AE5223" s="17"/>
    </row>
    <row r="5224" ht="12">
      <c r="AE5224" s="17"/>
    </row>
    <row r="5225" ht="12">
      <c r="AE5225" s="17"/>
    </row>
    <row r="5226" ht="12">
      <c r="AE5226" s="17"/>
    </row>
    <row r="5227" ht="12">
      <c r="AE5227" s="17"/>
    </row>
    <row r="5228" ht="12">
      <c r="AE5228" s="17"/>
    </row>
    <row r="5229" ht="12">
      <c r="AE5229" s="17"/>
    </row>
    <row r="5230" ht="12">
      <c r="AE5230" s="17"/>
    </row>
    <row r="5231" ht="12">
      <c r="AE5231" s="17"/>
    </row>
    <row r="5232" ht="12">
      <c r="AE5232" s="17"/>
    </row>
    <row r="5233" ht="12">
      <c r="AE5233" s="17"/>
    </row>
    <row r="5234" ht="12">
      <c r="AE5234" s="17"/>
    </row>
    <row r="5235" ht="12">
      <c r="AE5235" s="17"/>
    </row>
    <row r="5236" ht="12">
      <c r="AE5236" s="17"/>
    </row>
    <row r="5237" ht="12">
      <c r="AE5237" s="17"/>
    </row>
    <row r="5238" ht="12">
      <c r="AE5238" s="17"/>
    </row>
    <row r="5239" ht="12">
      <c r="AE5239" s="17"/>
    </row>
    <row r="5240" ht="12">
      <c r="AE5240" s="17"/>
    </row>
    <row r="5241" ht="12">
      <c r="AE5241" s="17"/>
    </row>
    <row r="5242" ht="12">
      <c r="AE5242" s="17"/>
    </row>
    <row r="5243" ht="12">
      <c r="AE5243" s="17"/>
    </row>
    <row r="5244" ht="12">
      <c r="AE5244" s="17"/>
    </row>
    <row r="5245" ht="12">
      <c r="AE5245" s="17"/>
    </row>
    <row r="5246" ht="12">
      <c r="AE5246" s="17"/>
    </row>
    <row r="5247" ht="12">
      <c r="AE5247" s="17"/>
    </row>
    <row r="5248" ht="12">
      <c r="AE5248" s="17"/>
    </row>
    <row r="5249" ht="12">
      <c r="AE5249" s="17"/>
    </row>
    <row r="5250" ht="12">
      <c r="AE5250" s="17"/>
    </row>
    <row r="5251" ht="12">
      <c r="AE5251" s="17"/>
    </row>
    <row r="5252" ht="12">
      <c r="AE5252" s="17"/>
    </row>
    <row r="5253" ht="12">
      <c r="AE5253" s="17"/>
    </row>
    <row r="5254" ht="12">
      <c r="AE5254" s="17"/>
    </row>
    <row r="5255" ht="12">
      <c r="AE5255" s="17"/>
    </row>
    <row r="5256" ht="12">
      <c r="AE5256" s="17"/>
    </row>
    <row r="5257" ht="12">
      <c r="AE5257" s="17"/>
    </row>
    <row r="5258" ht="12">
      <c r="AE5258" s="17"/>
    </row>
    <row r="5259" ht="12">
      <c r="AE5259" s="17"/>
    </row>
    <row r="5260" ht="12">
      <c r="AE5260" s="17"/>
    </row>
    <row r="5261" ht="12">
      <c r="AE5261" s="17"/>
    </row>
    <row r="5262" ht="12">
      <c r="AE5262" s="17"/>
    </row>
    <row r="5263" ht="12">
      <c r="AE5263" s="17"/>
    </row>
    <row r="5264" ht="12">
      <c r="AE5264" s="17"/>
    </row>
    <row r="5265" ht="12">
      <c r="AE5265" s="17"/>
    </row>
    <row r="5266" ht="12">
      <c r="AE5266" s="17"/>
    </row>
    <row r="5267" ht="12">
      <c r="AE5267" s="17"/>
    </row>
    <row r="5268" ht="12">
      <c r="AE5268" s="17"/>
    </row>
    <row r="5269" ht="12">
      <c r="AE5269" s="17"/>
    </row>
    <row r="5270" ht="12">
      <c r="AE5270" s="17"/>
    </row>
    <row r="5271" ht="12">
      <c r="AE5271" s="17"/>
    </row>
    <row r="5272" ht="12">
      <c r="AE5272" s="17"/>
    </row>
    <row r="5273" ht="12">
      <c r="AE5273" s="17"/>
    </row>
    <row r="5274" ht="12">
      <c r="AE5274" s="17"/>
    </row>
    <row r="5275" ht="12">
      <c r="AE5275" s="17"/>
    </row>
    <row r="5276" ht="12">
      <c r="AE5276" s="17"/>
    </row>
    <row r="5277" ht="12">
      <c r="AE5277" s="17"/>
    </row>
    <row r="5278" ht="12">
      <c r="AE5278" s="17"/>
    </row>
    <row r="5279" ht="12">
      <c r="AE5279" s="17"/>
    </row>
    <row r="5280" ht="12">
      <c r="AE5280" s="17"/>
    </row>
    <row r="5281" ht="12">
      <c r="AE5281" s="17"/>
    </row>
    <row r="5282" ht="12">
      <c r="AE5282" s="17"/>
    </row>
    <row r="5283" ht="12">
      <c r="AE5283" s="17"/>
    </row>
    <row r="5284" ht="12">
      <c r="AE5284" s="17"/>
    </row>
    <row r="5285" ht="12">
      <c r="AE5285" s="17"/>
    </row>
    <row r="5286" ht="12">
      <c r="AE5286" s="17"/>
    </row>
    <row r="5287" ht="12">
      <c r="AE5287" s="17"/>
    </row>
    <row r="5288" ht="12">
      <c r="AE5288" s="17"/>
    </row>
    <row r="5289" ht="12">
      <c r="AE5289" s="17"/>
    </row>
    <row r="5290" ht="12">
      <c r="AE5290" s="17"/>
    </row>
    <row r="5291" ht="12">
      <c r="AE5291" s="17"/>
    </row>
    <row r="5292" ht="12">
      <c r="AE5292" s="17"/>
    </row>
    <row r="5293" ht="12">
      <c r="AE5293" s="17"/>
    </row>
    <row r="5294" ht="12">
      <c r="AE5294" s="17"/>
    </row>
    <row r="5295" ht="12">
      <c r="AE5295" s="17"/>
    </row>
    <row r="5296" ht="12">
      <c r="AE5296" s="17"/>
    </row>
    <row r="5297" ht="12">
      <c r="AE5297" s="17"/>
    </row>
    <row r="5298" ht="12">
      <c r="AE5298" s="17"/>
    </row>
    <row r="5299" ht="12">
      <c r="AE5299" s="17"/>
    </row>
    <row r="5300" ht="12">
      <c r="AE5300" s="17"/>
    </row>
    <row r="5301" ht="12">
      <c r="AE5301" s="17"/>
    </row>
    <row r="5302" ht="12">
      <c r="AE5302" s="17"/>
    </row>
    <row r="5303" ht="12">
      <c r="AE5303" s="17"/>
    </row>
    <row r="5304" ht="12">
      <c r="AE5304" s="17"/>
    </row>
    <row r="5305" ht="12">
      <c r="AE5305" s="17"/>
    </row>
    <row r="5306" ht="12">
      <c r="AE5306" s="17"/>
    </row>
    <row r="5307" ht="12">
      <c r="AE5307" s="17"/>
    </row>
    <row r="5308" ht="12">
      <c r="AE5308" s="17"/>
    </row>
    <row r="5309" ht="12">
      <c r="AE5309" s="17"/>
    </row>
    <row r="5310" ht="12">
      <c r="AE5310" s="17"/>
    </row>
    <row r="5311" ht="12">
      <c r="AE5311" s="17"/>
    </row>
    <row r="5312" ht="12">
      <c r="AE5312" s="17"/>
    </row>
    <row r="5313" ht="12">
      <c r="AE5313" s="17"/>
    </row>
    <row r="5314" ht="12">
      <c r="AE5314" s="17"/>
    </row>
    <row r="5315" ht="12">
      <c r="AE5315" s="17"/>
    </row>
    <row r="5316" ht="12">
      <c r="AE5316" s="17"/>
    </row>
    <row r="5317" ht="12">
      <c r="AE5317" s="17"/>
    </row>
    <row r="5318" ht="12">
      <c r="AE5318" s="17"/>
    </row>
    <row r="5319" ht="12">
      <c r="AE5319" s="17"/>
    </row>
    <row r="5320" ht="12">
      <c r="AE5320" s="17"/>
    </row>
    <row r="5321" ht="12">
      <c r="AE5321" s="17"/>
    </row>
    <row r="5322" ht="12">
      <c r="AE5322" s="17"/>
    </row>
    <row r="5323" ht="12">
      <c r="AE5323" s="17"/>
    </row>
    <row r="5324" ht="12">
      <c r="AE5324" s="17"/>
    </row>
    <row r="5325" ht="12">
      <c r="AE5325" s="17"/>
    </row>
    <row r="5326" ht="12">
      <c r="AE5326" s="17"/>
    </row>
    <row r="5327" ht="12">
      <c r="AE5327" s="17"/>
    </row>
    <row r="5328" ht="12">
      <c r="AE5328" s="17"/>
    </row>
    <row r="5329" ht="12">
      <c r="AE5329" s="17"/>
    </row>
    <row r="5330" ht="12">
      <c r="AE5330" s="17"/>
    </row>
    <row r="5331" ht="12">
      <c r="AE5331" s="17"/>
    </row>
    <row r="5332" ht="12">
      <c r="AE5332" s="17"/>
    </row>
    <row r="5333" ht="12">
      <c r="AE5333" s="17"/>
    </row>
    <row r="5334" ht="12">
      <c r="AE5334" s="17"/>
    </row>
    <row r="5335" ht="12">
      <c r="AE5335" s="17"/>
    </row>
    <row r="5336" ht="12">
      <c r="AE5336" s="17"/>
    </row>
    <row r="5337" ht="12">
      <c r="AE5337" s="17"/>
    </row>
    <row r="5338" ht="12">
      <c r="AE5338" s="17"/>
    </row>
    <row r="5339" ht="12">
      <c r="AE5339" s="17"/>
    </row>
    <row r="5340" ht="12">
      <c r="AE5340" s="17"/>
    </row>
    <row r="5341" ht="12">
      <c r="AE5341" s="17"/>
    </row>
    <row r="5342" ht="12">
      <c r="AE5342" s="17"/>
    </row>
    <row r="5343" ht="12">
      <c r="AE5343" s="17"/>
    </row>
    <row r="5344" ht="12">
      <c r="AE5344" s="17"/>
    </row>
    <row r="5345" ht="12">
      <c r="AE5345" s="17"/>
    </row>
    <row r="5346" ht="12">
      <c r="AE5346" s="17"/>
    </row>
    <row r="5347" ht="12">
      <c r="AE5347" s="17"/>
    </row>
    <row r="5348" ht="12">
      <c r="AE5348" s="17"/>
    </row>
    <row r="5349" ht="12">
      <c r="AE5349" s="17"/>
    </row>
    <row r="5350" ht="12">
      <c r="AE5350" s="17"/>
    </row>
    <row r="5351" ht="12">
      <c r="AE5351" s="17"/>
    </row>
    <row r="5352" ht="12">
      <c r="AE5352" s="17"/>
    </row>
    <row r="5353" ht="12">
      <c r="AE5353" s="17"/>
    </row>
    <row r="5354" ht="12">
      <c r="AE5354" s="17"/>
    </row>
    <row r="5355" ht="12">
      <c r="AE5355" s="17"/>
    </row>
    <row r="5356" ht="12">
      <c r="AE5356" s="17"/>
    </row>
    <row r="5357" ht="12">
      <c r="AE5357" s="17"/>
    </row>
    <row r="5358" ht="12">
      <c r="AE5358" s="17"/>
    </row>
    <row r="5359" ht="12">
      <c r="AE5359" s="17"/>
    </row>
    <row r="5360" ht="12">
      <c r="AE5360" s="17"/>
    </row>
    <row r="5361" ht="12">
      <c r="AE5361" s="17"/>
    </row>
    <row r="5362" ht="12">
      <c r="AE5362" s="17"/>
    </row>
    <row r="5363" ht="12">
      <c r="AE5363" s="17"/>
    </row>
    <row r="5364" ht="12">
      <c r="AE5364" s="17"/>
    </row>
    <row r="5365" ht="12">
      <c r="AE5365" s="17"/>
    </row>
    <row r="5366" ht="12">
      <c r="AE5366" s="17"/>
    </row>
    <row r="5367" ht="12">
      <c r="AE5367" s="17"/>
    </row>
    <row r="5368" ht="12">
      <c r="AE5368" s="17"/>
    </row>
    <row r="5369" ht="12">
      <c r="AE5369" s="17"/>
    </row>
    <row r="5370" ht="12">
      <c r="AE5370" s="17"/>
    </row>
    <row r="5371" ht="12">
      <c r="AE5371" s="17"/>
    </row>
    <row r="5372" ht="12">
      <c r="AE5372" s="17"/>
    </row>
    <row r="5373" ht="12">
      <c r="AE5373" s="17"/>
    </row>
    <row r="5374" ht="12">
      <c r="AE5374" s="17"/>
    </row>
    <row r="5375" ht="12">
      <c r="AE5375" s="17"/>
    </row>
    <row r="5376" ht="12">
      <c r="AE5376" s="17"/>
    </row>
    <row r="5377" ht="12">
      <c r="AE5377" s="17"/>
    </row>
    <row r="5378" ht="12">
      <c r="AE5378" s="17"/>
    </row>
    <row r="5379" ht="12">
      <c r="AE5379" s="17"/>
    </row>
    <row r="5380" ht="12">
      <c r="AE5380" s="17"/>
    </row>
    <row r="5381" ht="12">
      <c r="AE5381" s="17"/>
    </row>
    <row r="5382" ht="12">
      <c r="AE5382" s="17"/>
    </row>
    <row r="5383" ht="12">
      <c r="AE5383" s="17"/>
    </row>
    <row r="5384" ht="12">
      <c r="AE5384" s="17"/>
    </row>
    <row r="5385" ht="12">
      <c r="AE5385" s="17"/>
    </row>
    <row r="5386" ht="12">
      <c r="AE5386" s="17"/>
    </row>
    <row r="5387" ht="12">
      <c r="AE5387" s="17"/>
    </row>
    <row r="5388" ht="12">
      <c r="AE5388" s="17"/>
    </row>
    <row r="5389" ht="12">
      <c r="AE5389" s="17"/>
    </row>
    <row r="5390" ht="12">
      <c r="AE5390" s="17"/>
    </row>
    <row r="5391" ht="12">
      <c r="AE5391" s="17"/>
    </row>
    <row r="5392" ht="12">
      <c r="AE5392" s="17"/>
    </row>
    <row r="5393" ht="12">
      <c r="AE5393" s="17"/>
    </row>
    <row r="5394" ht="12">
      <c r="AE5394" s="17"/>
    </row>
    <row r="5395" ht="12">
      <c r="AE5395" s="17"/>
    </row>
    <row r="5396" ht="12">
      <c r="AE5396" s="17"/>
    </row>
    <row r="5397" ht="12">
      <c r="AE5397" s="17"/>
    </row>
    <row r="5398" ht="12">
      <c r="AE5398" s="17"/>
    </row>
    <row r="5399" ht="12">
      <c r="AE5399" s="17"/>
    </row>
    <row r="5400" ht="12">
      <c r="AE5400" s="17"/>
    </row>
    <row r="5401" ht="12">
      <c r="AE5401" s="17"/>
    </row>
    <row r="5402" ht="12">
      <c r="AE5402" s="17"/>
    </row>
    <row r="5403" ht="12">
      <c r="AE5403" s="17"/>
    </row>
    <row r="5404" ht="12">
      <c r="AE5404" s="17"/>
    </row>
    <row r="5405" ht="12">
      <c r="AE5405" s="17"/>
    </row>
    <row r="5406" ht="12">
      <c r="AE5406" s="17"/>
    </row>
    <row r="5407" ht="12">
      <c r="AE5407" s="17"/>
    </row>
    <row r="5408" ht="12">
      <c r="AE5408" s="17"/>
    </row>
    <row r="5409" ht="12">
      <c r="AE5409" s="17"/>
    </row>
    <row r="5410" ht="12">
      <c r="AE5410" s="17"/>
    </row>
    <row r="5411" ht="12">
      <c r="AE5411" s="17"/>
    </row>
    <row r="5412" ht="12">
      <c r="AE5412" s="17"/>
    </row>
    <row r="5413" ht="12">
      <c r="AE5413" s="17"/>
    </row>
    <row r="5414" ht="12">
      <c r="AE5414" s="17"/>
    </row>
    <row r="5415" ht="12">
      <c r="AE5415" s="17"/>
    </row>
    <row r="5416" ht="12">
      <c r="AE5416" s="17"/>
    </row>
    <row r="5417" ht="12">
      <c r="AE5417" s="17"/>
    </row>
    <row r="5418" ht="12">
      <c r="AE5418" s="17"/>
    </row>
    <row r="5419" ht="12">
      <c r="AE5419" s="17"/>
    </row>
    <row r="5420" ht="12">
      <c r="AE5420" s="17"/>
    </row>
    <row r="5421" ht="12">
      <c r="AE5421" s="17"/>
    </row>
    <row r="5422" ht="12">
      <c r="AE5422" s="17"/>
    </row>
    <row r="5423" ht="12">
      <c r="AE5423" s="17"/>
    </row>
    <row r="5424" ht="12">
      <c r="AE5424" s="17"/>
    </row>
    <row r="5425" ht="12">
      <c r="AE5425" s="17"/>
    </row>
    <row r="5426" ht="12">
      <c r="AE5426" s="17"/>
    </row>
    <row r="5427" ht="12">
      <c r="AE5427" s="17"/>
    </row>
    <row r="5428" ht="12">
      <c r="AE5428" s="17"/>
    </row>
    <row r="5429" ht="12">
      <c r="AE5429" s="17"/>
    </row>
    <row r="5430" ht="12">
      <c r="AE5430" s="17"/>
    </row>
    <row r="5431" ht="12">
      <c r="AE5431" s="17"/>
    </row>
    <row r="5432" ht="12">
      <c r="AE5432" s="17"/>
    </row>
    <row r="5433" ht="12">
      <c r="AE5433" s="17"/>
    </row>
    <row r="5434" ht="12">
      <c r="AE5434" s="17"/>
    </row>
    <row r="5435" ht="12">
      <c r="AE5435" s="17"/>
    </row>
    <row r="5436" ht="12">
      <c r="AE5436" s="17"/>
    </row>
    <row r="5437" ht="12">
      <c r="AE5437" s="17"/>
    </row>
    <row r="5438" ht="12">
      <c r="AE5438" s="17"/>
    </row>
    <row r="5439" ht="12">
      <c r="AE5439" s="17"/>
    </row>
    <row r="5440" ht="12">
      <c r="AE5440" s="17"/>
    </row>
    <row r="5441" ht="12">
      <c r="AE5441" s="17"/>
    </row>
    <row r="5442" ht="12">
      <c r="AE5442" s="17"/>
    </row>
    <row r="5443" ht="12">
      <c r="AE5443" s="17"/>
    </row>
    <row r="5444" ht="12">
      <c r="AE5444" s="17"/>
    </row>
    <row r="5445" ht="12">
      <c r="AE5445" s="17"/>
    </row>
    <row r="5446" ht="12">
      <c r="AE5446" s="17"/>
    </row>
    <row r="5447" ht="12">
      <c r="AE5447" s="17"/>
    </row>
    <row r="5448" ht="12">
      <c r="AE5448" s="17"/>
    </row>
    <row r="5449" ht="12">
      <c r="AE5449" s="17"/>
    </row>
    <row r="5450" ht="12">
      <c r="AE5450" s="17"/>
    </row>
    <row r="5451" ht="12">
      <c r="AE5451" s="17"/>
    </row>
    <row r="5452" ht="12">
      <c r="AE5452" s="17"/>
    </row>
    <row r="5453" ht="12">
      <c r="AE5453" s="17"/>
    </row>
    <row r="5454" ht="12">
      <c r="AE5454" s="17"/>
    </row>
    <row r="5455" ht="12">
      <c r="AE5455" s="17"/>
    </row>
    <row r="5456" ht="12">
      <c r="AE5456" s="17"/>
    </row>
    <row r="5457" ht="12">
      <c r="AE5457" s="17"/>
    </row>
    <row r="5458" ht="12">
      <c r="AE5458" s="17"/>
    </row>
    <row r="5459" ht="12">
      <c r="AE5459" s="17"/>
    </row>
    <row r="5460" ht="12">
      <c r="AE5460" s="17"/>
    </row>
    <row r="5461" ht="12">
      <c r="AE5461" s="17"/>
    </row>
    <row r="5462" ht="12">
      <c r="AE5462" s="17"/>
    </row>
    <row r="5463" ht="12">
      <c r="AE5463" s="17"/>
    </row>
    <row r="5464" ht="12">
      <c r="AE5464" s="17"/>
    </row>
    <row r="5465" ht="12">
      <c r="AE5465" s="17"/>
    </row>
    <row r="5466" ht="12">
      <c r="AE5466" s="17"/>
    </row>
    <row r="5467" ht="12">
      <c r="AE5467" s="17"/>
    </row>
    <row r="5468" ht="12">
      <c r="AE5468" s="17"/>
    </row>
    <row r="5469" ht="12">
      <c r="AE5469" s="17"/>
    </row>
    <row r="5470" ht="12">
      <c r="AE5470" s="17"/>
    </row>
    <row r="5471" ht="12">
      <c r="AE5471" s="17"/>
    </row>
    <row r="5472" ht="12">
      <c r="AE5472" s="17"/>
    </row>
    <row r="5473" ht="12">
      <c r="AE5473" s="17"/>
    </row>
    <row r="5474" ht="12">
      <c r="AE5474" s="17"/>
    </row>
    <row r="5475" ht="12">
      <c r="AE5475" s="17"/>
    </row>
    <row r="5476" ht="12">
      <c r="AE5476" s="17"/>
    </row>
    <row r="5477" ht="12">
      <c r="AE5477" s="17"/>
    </row>
    <row r="5478" ht="12">
      <c r="AE5478" s="17"/>
    </row>
    <row r="5479" ht="12">
      <c r="AE5479" s="17"/>
    </row>
    <row r="5480" ht="12">
      <c r="AE5480" s="17"/>
    </row>
    <row r="5481" ht="12">
      <c r="AE5481" s="17"/>
    </row>
    <row r="5482" ht="12">
      <c r="AE5482" s="17"/>
    </row>
    <row r="5483" ht="12">
      <c r="AE5483" s="17"/>
    </row>
    <row r="5484" ht="12">
      <c r="AE5484" s="17"/>
    </row>
    <row r="5485" ht="12">
      <c r="AE5485" s="17"/>
    </row>
    <row r="5486" ht="12">
      <c r="AE5486" s="17"/>
    </row>
    <row r="5487" ht="12">
      <c r="AE5487" s="17"/>
    </row>
    <row r="5488" ht="12">
      <c r="AE5488" s="17"/>
    </row>
    <row r="5489" ht="12">
      <c r="AE5489" s="17"/>
    </row>
    <row r="5490" ht="12">
      <c r="AE5490" s="17"/>
    </row>
    <row r="5491" ht="12">
      <c r="AE5491" s="17"/>
    </row>
    <row r="5492" ht="12">
      <c r="AE5492" s="17"/>
    </row>
    <row r="5493" ht="12">
      <c r="AE5493" s="17"/>
    </row>
    <row r="5494" ht="12">
      <c r="AE5494" s="17"/>
    </row>
    <row r="5495" ht="12">
      <c r="AE5495" s="17"/>
    </row>
    <row r="5496" ht="12">
      <c r="AE5496" s="17"/>
    </row>
    <row r="5497" ht="12">
      <c r="AE5497" s="17"/>
    </row>
    <row r="5498" ht="12">
      <c r="AE5498" s="17"/>
    </row>
    <row r="5499" ht="12">
      <c r="AE5499" s="17"/>
    </row>
    <row r="5500" ht="12">
      <c r="AE5500" s="17"/>
    </row>
    <row r="5501" ht="12">
      <c r="AE5501" s="17"/>
    </row>
    <row r="5502" ht="12">
      <c r="AE5502" s="17"/>
    </row>
    <row r="5503" ht="12">
      <c r="AE5503" s="17"/>
    </row>
    <row r="5504" ht="12">
      <c r="AE5504" s="17"/>
    </row>
    <row r="5505" ht="12">
      <c r="AE5505" s="17"/>
    </row>
    <row r="5506" ht="12">
      <c r="AE5506" s="17"/>
    </row>
    <row r="5507" ht="12">
      <c r="AE5507" s="17"/>
    </row>
    <row r="5508" ht="12">
      <c r="AE5508" s="17"/>
    </row>
    <row r="5509" ht="12">
      <c r="AE5509" s="17"/>
    </row>
    <row r="5510" ht="12">
      <c r="AE5510" s="17"/>
    </row>
    <row r="5511" ht="12">
      <c r="AE5511" s="17"/>
    </row>
    <row r="5512" ht="12">
      <c r="AE5512" s="17"/>
    </row>
    <row r="5513" ht="12">
      <c r="AE5513" s="17"/>
    </row>
    <row r="5514" ht="12">
      <c r="AE5514" s="17"/>
    </row>
    <row r="5515" ht="12">
      <c r="AE5515" s="17"/>
    </row>
    <row r="5516" ht="12">
      <c r="AE5516" s="17"/>
    </row>
    <row r="5517" ht="12">
      <c r="AE5517" s="17"/>
    </row>
    <row r="5518" ht="12">
      <c r="AE5518" s="17"/>
    </row>
    <row r="5519" ht="12">
      <c r="AE5519" s="17"/>
    </row>
    <row r="5520" ht="12">
      <c r="AE5520" s="17"/>
    </row>
    <row r="5521" ht="12">
      <c r="AE5521" s="17"/>
    </row>
    <row r="5522" ht="12">
      <c r="AE5522" s="17"/>
    </row>
    <row r="5523" ht="12">
      <c r="AE5523" s="17"/>
    </row>
    <row r="5524" ht="12">
      <c r="AE5524" s="17"/>
    </row>
    <row r="5525" ht="12">
      <c r="AE5525" s="17"/>
    </row>
    <row r="5526" ht="12">
      <c r="AE5526" s="17"/>
    </row>
    <row r="5527" ht="12">
      <c r="AE5527" s="17"/>
    </row>
    <row r="5528" ht="12">
      <c r="AE5528" s="17"/>
    </row>
    <row r="5529" ht="12">
      <c r="AE5529" s="17"/>
    </row>
    <row r="5530" ht="12">
      <c r="AE5530" s="17"/>
    </row>
    <row r="5531" ht="12">
      <c r="AE5531" s="17"/>
    </row>
    <row r="5532" ht="12">
      <c r="AE5532" s="17"/>
    </row>
    <row r="5533" ht="12">
      <c r="AE5533" s="17"/>
    </row>
    <row r="5534" ht="12">
      <c r="AE5534" s="17"/>
    </row>
    <row r="5535" ht="12">
      <c r="AE5535" s="17"/>
    </row>
    <row r="5536" ht="12">
      <c r="AE5536" s="17"/>
    </row>
    <row r="5537" ht="12">
      <c r="AE5537" s="17"/>
    </row>
    <row r="5538" ht="12">
      <c r="AE5538" s="17"/>
    </row>
    <row r="5539" ht="12">
      <c r="AE5539" s="17"/>
    </row>
    <row r="5540" ht="12">
      <c r="AE5540" s="17"/>
    </row>
    <row r="5541" ht="12">
      <c r="AE5541" s="17"/>
    </row>
    <row r="5542" ht="12">
      <c r="AE5542" s="17"/>
    </row>
    <row r="5543" ht="12">
      <c r="AE5543" s="17"/>
    </row>
    <row r="5544" ht="12">
      <c r="AE5544" s="17"/>
    </row>
    <row r="5545" ht="12">
      <c r="AE5545" s="17"/>
    </row>
    <row r="5546" ht="12">
      <c r="AE5546" s="17"/>
    </row>
    <row r="5547" ht="12">
      <c r="AE5547" s="17"/>
    </row>
    <row r="5548" ht="12">
      <c r="AE5548" s="17"/>
    </row>
    <row r="5549" ht="12">
      <c r="AE5549" s="17"/>
    </row>
    <row r="5550" ht="12">
      <c r="AE5550" s="17"/>
    </row>
    <row r="5551" ht="12">
      <c r="AE5551" s="17"/>
    </row>
    <row r="5552" ht="12">
      <c r="AE5552" s="17"/>
    </row>
    <row r="5553" ht="12">
      <c r="AE5553" s="17"/>
    </row>
    <row r="5554" ht="12">
      <c r="AE5554" s="17"/>
    </row>
    <row r="5555" ht="12">
      <c r="AE5555" s="17"/>
    </row>
    <row r="5556" ht="12">
      <c r="AE5556" s="17"/>
    </row>
    <row r="5557" ht="12">
      <c r="AE5557" s="17"/>
    </row>
    <row r="5558" ht="12">
      <c r="AE5558" s="17"/>
    </row>
    <row r="5559" ht="12">
      <c r="AE5559" s="17"/>
    </row>
    <row r="5560" ht="12">
      <c r="AE5560" s="17"/>
    </row>
    <row r="5561" ht="12">
      <c r="AE5561" s="17"/>
    </row>
    <row r="5562" ht="12">
      <c r="AE5562" s="17"/>
    </row>
    <row r="5563" ht="12">
      <c r="AE5563" s="17"/>
    </row>
    <row r="5564" ht="12">
      <c r="AE5564" s="17"/>
    </row>
    <row r="5565" ht="12">
      <c r="AE5565" s="17"/>
    </row>
    <row r="5566" ht="12">
      <c r="AE5566" s="17"/>
    </row>
    <row r="5567" ht="12">
      <c r="AE5567" s="17"/>
    </row>
    <row r="5568" ht="12">
      <c r="AE5568" s="17"/>
    </row>
    <row r="5569" ht="12">
      <c r="AE5569" s="17"/>
    </row>
    <row r="5570" ht="12">
      <c r="AE5570" s="17"/>
    </row>
    <row r="5571" ht="12">
      <c r="AE5571" s="17"/>
    </row>
    <row r="5572" ht="12">
      <c r="AE5572" s="17"/>
    </row>
    <row r="5573" ht="12">
      <c r="AE5573" s="17"/>
    </row>
    <row r="5574" ht="12">
      <c r="AE5574" s="17"/>
    </row>
    <row r="5575" ht="12">
      <c r="AE5575" s="17"/>
    </row>
    <row r="5576" ht="12">
      <c r="AE5576" s="17"/>
    </row>
    <row r="5577" ht="12">
      <c r="AE5577" s="17"/>
    </row>
    <row r="5578" ht="12">
      <c r="AE5578" s="17"/>
    </row>
    <row r="5579" ht="12">
      <c r="AE5579" s="17"/>
    </row>
    <row r="5580" ht="12">
      <c r="AE5580" s="17"/>
    </row>
    <row r="5581" ht="12">
      <c r="AE5581" s="17"/>
    </row>
    <row r="5582" ht="12">
      <c r="AE5582" s="17"/>
    </row>
    <row r="5583" ht="12">
      <c r="AE5583" s="17"/>
    </row>
    <row r="5584" ht="12">
      <c r="AE5584" s="17"/>
    </row>
    <row r="5585" ht="12">
      <c r="AE5585" s="17"/>
    </row>
    <row r="5586" ht="12">
      <c r="AE5586" s="17"/>
    </row>
    <row r="5587" ht="12">
      <c r="AE5587" s="17"/>
    </row>
    <row r="5588" ht="12">
      <c r="AE5588" s="17"/>
    </row>
    <row r="5589" ht="12">
      <c r="AE5589" s="17"/>
    </row>
    <row r="5590" ht="12">
      <c r="AE5590" s="17"/>
    </row>
    <row r="5591" ht="12">
      <c r="AE5591" s="17"/>
    </row>
    <row r="5592" ht="12">
      <c r="AE5592" s="17"/>
    </row>
    <row r="5593" ht="12">
      <c r="AE5593" s="17"/>
    </row>
    <row r="5594" ht="12">
      <c r="AE5594" s="17"/>
    </row>
    <row r="5595" ht="12">
      <c r="AE5595" s="17"/>
    </row>
    <row r="5596" ht="12">
      <c r="AE5596" s="17"/>
    </row>
    <row r="5597" ht="12">
      <c r="AE5597" s="17"/>
    </row>
    <row r="5598" ht="12">
      <c r="AE5598" s="17"/>
    </row>
    <row r="5599" ht="12">
      <c r="AE5599" s="17"/>
    </row>
    <row r="5600" ht="12">
      <c r="AE5600" s="17"/>
    </row>
    <row r="5601" ht="12">
      <c r="AE5601" s="17"/>
    </row>
    <row r="5602" ht="12">
      <c r="AE5602" s="17"/>
    </row>
    <row r="5603" ht="12">
      <c r="AE5603" s="17"/>
    </row>
    <row r="5604" ht="12">
      <c r="AE5604" s="17"/>
    </row>
    <row r="5605" ht="12">
      <c r="AE5605" s="17"/>
    </row>
    <row r="5606" ht="12">
      <c r="AE5606" s="17"/>
    </row>
    <row r="5607" ht="12">
      <c r="AE5607" s="17"/>
    </row>
    <row r="5608" ht="12">
      <c r="AE5608" s="17"/>
    </row>
    <row r="5609" ht="12">
      <c r="AE5609" s="17"/>
    </row>
    <row r="5610" ht="12">
      <c r="AE5610" s="17"/>
    </row>
    <row r="5611" ht="12">
      <c r="AE5611" s="17"/>
    </row>
    <row r="5612" ht="12">
      <c r="AE5612" s="17"/>
    </row>
    <row r="5613" ht="12">
      <c r="AE5613" s="17"/>
    </row>
    <row r="5614" ht="12">
      <c r="AE5614" s="17"/>
    </row>
    <row r="5615" ht="12">
      <c r="AE5615" s="17"/>
    </row>
    <row r="5616" ht="12">
      <c r="AE5616" s="17"/>
    </row>
    <row r="5617" ht="12">
      <c r="AE5617" s="17"/>
    </row>
    <row r="5618" ht="12">
      <c r="AE5618" s="17"/>
    </row>
    <row r="5619" ht="12">
      <c r="AE5619" s="17"/>
    </row>
    <row r="5620" ht="12">
      <c r="AE5620" s="17"/>
    </row>
    <row r="5621" ht="12">
      <c r="AE5621" s="17"/>
    </row>
    <row r="5622" ht="12">
      <c r="AE5622" s="17"/>
    </row>
    <row r="5623" ht="12">
      <c r="AE5623" s="17"/>
    </row>
    <row r="5624" ht="12">
      <c r="AE5624" s="17"/>
    </row>
    <row r="5625" ht="12">
      <c r="AE5625" s="17"/>
    </row>
    <row r="5626" ht="12">
      <c r="AE5626" s="17"/>
    </row>
    <row r="5627" ht="12">
      <c r="AE5627" s="17"/>
    </row>
    <row r="5628" ht="12">
      <c r="AE5628" s="17"/>
    </row>
    <row r="5629" ht="12">
      <c r="AE5629" s="17"/>
    </row>
    <row r="5630" ht="12">
      <c r="AE5630" s="17"/>
    </row>
    <row r="5631" ht="12">
      <c r="AE5631" s="17"/>
    </row>
    <row r="5632" ht="12">
      <c r="AE5632" s="17"/>
    </row>
    <row r="5633" ht="12">
      <c r="AE5633" s="17"/>
    </row>
    <row r="5634" ht="12">
      <c r="AE5634" s="17"/>
    </row>
    <row r="5635" ht="12">
      <c r="AE5635" s="17"/>
    </row>
    <row r="5636" ht="12">
      <c r="AE5636" s="17"/>
    </row>
    <row r="5637" ht="12">
      <c r="AE5637" s="17"/>
    </row>
    <row r="5638" ht="12">
      <c r="AE5638" s="17"/>
    </row>
    <row r="5639" ht="12">
      <c r="AE5639" s="17"/>
    </row>
    <row r="5640" ht="12">
      <c r="AE5640" s="17"/>
    </row>
    <row r="5641" ht="12">
      <c r="AE5641" s="17"/>
    </row>
    <row r="5642" ht="12">
      <c r="AE5642" s="17"/>
    </row>
    <row r="5643" ht="12">
      <c r="AE5643" s="17"/>
    </row>
    <row r="5644" ht="12">
      <c r="AE5644" s="17"/>
    </row>
    <row r="5645" ht="12">
      <c r="AE5645" s="17"/>
    </row>
    <row r="5646" ht="12">
      <c r="AE5646" s="17"/>
    </row>
    <row r="5647" ht="12">
      <c r="AE5647" s="17"/>
    </row>
    <row r="5648" ht="12">
      <c r="AE5648" s="17"/>
    </row>
    <row r="5649" ht="12">
      <c r="AE5649" s="17"/>
    </row>
    <row r="5650" ht="12">
      <c r="AE5650" s="17"/>
    </row>
    <row r="5651" ht="12">
      <c r="AE5651" s="17"/>
    </row>
    <row r="5652" ht="12">
      <c r="AE5652" s="17"/>
    </row>
    <row r="5653" ht="12">
      <c r="AE5653" s="17"/>
    </row>
    <row r="5654" ht="12">
      <c r="AE5654" s="17"/>
    </row>
    <row r="5655" ht="12">
      <c r="AE5655" s="17"/>
    </row>
    <row r="5656" ht="12">
      <c r="AE5656" s="17"/>
    </row>
    <row r="5657" ht="12">
      <c r="AE5657" s="17"/>
    </row>
    <row r="5658" ht="12">
      <c r="AE5658" s="17"/>
    </row>
    <row r="5659" ht="12">
      <c r="AE5659" s="17"/>
    </row>
    <row r="5660" ht="12">
      <c r="AE5660" s="17"/>
    </row>
    <row r="5661" ht="12">
      <c r="AE5661" s="17"/>
    </row>
    <row r="5662" ht="12">
      <c r="AE5662" s="17"/>
    </row>
    <row r="5663" ht="12">
      <c r="AE5663" s="17"/>
    </row>
    <row r="5664" ht="12">
      <c r="AE5664" s="17"/>
    </row>
    <row r="5665" ht="12">
      <c r="AE5665" s="17"/>
    </row>
    <row r="5666" ht="12">
      <c r="AE5666" s="17"/>
    </row>
    <row r="5667" ht="12">
      <c r="AE5667" s="17"/>
    </row>
    <row r="5668" ht="12">
      <c r="AE5668" s="17"/>
    </row>
    <row r="5669" ht="12">
      <c r="AE5669" s="17"/>
    </row>
    <row r="5670" ht="12">
      <c r="AE5670" s="17"/>
    </row>
    <row r="5671" ht="12">
      <c r="AE5671" s="17"/>
    </row>
    <row r="5672" ht="12">
      <c r="AE5672" s="17"/>
    </row>
    <row r="5673" ht="12">
      <c r="AE5673" s="17"/>
    </row>
    <row r="5674" ht="12">
      <c r="AE5674" s="17"/>
    </row>
    <row r="5675" ht="12">
      <c r="AE5675" s="17"/>
    </row>
    <row r="5676" ht="12">
      <c r="AE5676" s="17"/>
    </row>
    <row r="5677" ht="12">
      <c r="AE5677" s="17"/>
    </row>
    <row r="5678" ht="12">
      <c r="AE5678" s="17"/>
    </row>
    <row r="5679" ht="12">
      <c r="AE5679" s="17"/>
    </row>
    <row r="5680" ht="12">
      <c r="AE5680" s="17"/>
    </row>
    <row r="5681" ht="12">
      <c r="AE5681" s="17"/>
    </row>
    <row r="5682" ht="12">
      <c r="AE5682" s="17"/>
    </row>
    <row r="5683" ht="12">
      <c r="AE5683" s="17"/>
    </row>
    <row r="5684" ht="12">
      <c r="AE5684" s="17"/>
    </row>
    <row r="5685" ht="12">
      <c r="AE5685" s="17"/>
    </row>
    <row r="5686" ht="12">
      <c r="AE5686" s="17"/>
    </row>
    <row r="5687" ht="12">
      <c r="AE5687" s="17"/>
    </row>
    <row r="5688" ht="12">
      <c r="AE5688" s="17"/>
    </row>
    <row r="5689" ht="12">
      <c r="AE5689" s="17"/>
    </row>
    <row r="5690" ht="12">
      <c r="AE5690" s="17"/>
    </row>
    <row r="5691" ht="12">
      <c r="AE5691" s="17"/>
    </row>
    <row r="5692" ht="12">
      <c r="AE5692" s="17"/>
    </row>
    <row r="5693" ht="12">
      <c r="AE5693" s="17"/>
    </row>
    <row r="5694" ht="12">
      <c r="AE5694" s="17"/>
    </row>
    <row r="5695" ht="12">
      <c r="AE5695" s="17"/>
    </row>
    <row r="5696" ht="12">
      <c r="AE5696" s="17"/>
    </row>
    <row r="5697" ht="12">
      <c r="AE5697" s="17"/>
    </row>
    <row r="5698" ht="12">
      <c r="AE5698" s="17"/>
    </row>
    <row r="5699" ht="12">
      <c r="AE5699" s="17"/>
    </row>
    <row r="5700" ht="12">
      <c r="AE5700" s="17"/>
    </row>
    <row r="5701" ht="12">
      <c r="AE5701" s="17"/>
    </row>
    <row r="5702" ht="12">
      <c r="AE5702" s="17"/>
    </row>
    <row r="5703" ht="12">
      <c r="AE5703" s="17"/>
    </row>
    <row r="5704" ht="12">
      <c r="AE5704" s="17"/>
    </row>
    <row r="5705" ht="12">
      <c r="AE5705" s="17"/>
    </row>
    <row r="5706" ht="12">
      <c r="AE5706" s="17"/>
    </row>
    <row r="5707" ht="12">
      <c r="AE5707" s="17"/>
    </row>
    <row r="5708" ht="12">
      <c r="AE5708" s="17"/>
    </row>
    <row r="5709" ht="12">
      <c r="AE5709" s="17"/>
    </row>
    <row r="5710" ht="12">
      <c r="AE5710" s="17"/>
    </row>
    <row r="5711" ht="12">
      <c r="AE5711" s="17"/>
    </row>
    <row r="5712" ht="12">
      <c r="AE5712" s="17"/>
    </row>
    <row r="5713" ht="12">
      <c r="AE5713" s="17"/>
    </row>
    <row r="5714" ht="12">
      <c r="AE5714" s="17"/>
    </row>
    <row r="5715" ht="12">
      <c r="AE5715" s="17"/>
    </row>
    <row r="5716" ht="12">
      <c r="AE5716" s="17"/>
    </row>
    <row r="5717" ht="12">
      <c r="AE5717" s="17"/>
    </row>
    <row r="5718" ht="12">
      <c r="AE5718" s="17"/>
    </row>
    <row r="5719" ht="12">
      <c r="AE5719" s="17"/>
    </row>
    <row r="5720" ht="12">
      <c r="AE5720" s="17"/>
    </row>
    <row r="5721" ht="12">
      <c r="AE5721" s="17"/>
    </row>
    <row r="5722" ht="12">
      <c r="AE5722" s="17"/>
    </row>
    <row r="5723" ht="12">
      <c r="AE5723" s="17"/>
    </row>
    <row r="5724" ht="12">
      <c r="AE5724" s="17"/>
    </row>
    <row r="5725" ht="12">
      <c r="AE5725" s="17"/>
    </row>
    <row r="5726" ht="12">
      <c r="AE5726" s="17"/>
    </row>
    <row r="5727" ht="12">
      <c r="AE5727" s="17"/>
    </row>
    <row r="5728" ht="12">
      <c r="AE5728" s="17"/>
    </row>
    <row r="5729" ht="12">
      <c r="AE5729" s="17"/>
    </row>
    <row r="5730" ht="12">
      <c r="AE5730" s="17"/>
    </row>
    <row r="5731" ht="12">
      <c r="AE5731" s="17"/>
    </row>
    <row r="5732" ht="12">
      <c r="AE5732" s="17"/>
    </row>
    <row r="5733" ht="12">
      <c r="AE5733" s="17"/>
    </row>
    <row r="5734" ht="12">
      <c r="AE5734" s="17"/>
    </row>
    <row r="5735" ht="12">
      <c r="AE5735" s="17"/>
    </row>
    <row r="5736" ht="12">
      <c r="AE5736" s="17"/>
    </row>
    <row r="5737" ht="12">
      <c r="AE5737" s="17"/>
    </row>
    <row r="5738" ht="12">
      <c r="AE5738" s="17"/>
    </row>
    <row r="5739" ht="12">
      <c r="AE5739" s="17"/>
    </row>
    <row r="5740" ht="12">
      <c r="AE5740" s="17"/>
    </row>
    <row r="5741" ht="12">
      <c r="AE5741" s="17"/>
    </row>
    <row r="5742" ht="12">
      <c r="AE5742" s="17"/>
    </row>
    <row r="5743" ht="12">
      <c r="AE5743" s="17"/>
    </row>
    <row r="5744" ht="12">
      <c r="AE5744" s="17"/>
    </row>
    <row r="5745" ht="12">
      <c r="AE5745" s="17"/>
    </row>
    <row r="5746" ht="12">
      <c r="AE5746" s="17"/>
    </row>
    <row r="5747" ht="12">
      <c r="AE5747" s="17"/>
    </row>
    <row r="5748" ht="12">
      <c r="AE5748" s="17"/>
    </row>
    <row r="5749" ht="12">
      <c r="AE5749" s="17"/>
    </row>
    <row r="5750" ht="12">
      <c r="AE5750" s="17"/>
    </row>
    <row r="5751" ht="12">
      <c r="AE5751" s="17"/>
    </row>
    <row r="5752" ht="12">
      <c r="AE5752" s="17"/>
    </row>
    <row r="5753" ht="12">
      <c r="AE5753" s="17"/>
    </row>
    <row r="5754" ht="12">
      <c r="AE5754" s="17"/>
    </row>
    <row r="5755" ht="12">
      <c r="AE5755" s="17"/>
    </row>
    <row r="5756" ht="12">
      <c r="AE5756" s="17"/>
    </row>
    <row r="5757" ht="12">
      <c r="AE5757" s="17"/>
    </row>
    <row r="5758" ht="12">
      <c r="AE5758" s="17"/>
    </row>
    <row r="5759" ht="12">
      <c r="AE5759" s="17"/>
    </row>
    <row r="5760" ht="12">
      <c r="AE5760" s="17"/>
    </row>
    <row r="5761" ht="12">
      <c r="AE5761" s="17"/>
    </row>
    <row r="5762" ht="12">
      <c r="AE5762" s="17"/>
    </row>
    <row r="5763" ht="12">
      <c r="AE5763" s="17"/>
    </row>
    <row r="5764" ht="12">
      <c r="AE5764" s="17"/>
    </row>
    <row r="5765" ht="12">
      <c r="AE5765" s="17"/>
    </row>
    <row r="5766" ht="12">
      <c r="AE5766" s="17"/>
    </row>
    <row r="5767" ht="12">
      <c r="AE5767" s="17"/>
    </row>
    <row r="5768" ht="12">
      <c r="AE5768" s="17"/>
    </row>
    <row r="5769" ht="12">
      <c r="AE5769" s="17"/>
    </row>
    <row r="5770" ht="12">
      <c r="AE5770" s="17"/>
    </row>
    <row r="5771" ht="12">
      <c r="AE5771" s="17"/>
    </row>
    <row r="5772" ht="12">
      <c r="AE5772" s="17"/>
    </row>
    <row r="5773" ht="12">
      <c r="AE5773" s="17"/>
    </row>
    <row r="5774" ht="12">
      <c r="AE5774" s="17"/>
    </row>
    <row r="5775" ht="12">
      <c r="AE5775" s="17"/>
    </row>
    <row r="5776" ht="12">
      <c r="AE5776" s="17"/>
    </row>
    <row r="5777" ht="12">
      <c r="AE5777" s="17"/>
    </row>
    <row r="5778" ht="12">
      <c r="AE5778" s="17"/>
    </row>
    <row r="5779" ht="12">
      <c r="AE5779" s="17"/>
    </row>
    <row r="5780" ht="12">
      <c r="AE5780" s="17"/>
    </row>
    <row r="5781" ht="12">
      <c r="AE5781" s="17"/>
    </row>
    <row r="5782" ht="12">
      <c r="AE5782" s="17"/>
    </row>
    <row r="5783" ht="12">
      <c r="AE5783" s="17"/>
    </row>
    <row r="5784" ht="12">
      <c r="AE5784" s="17"/>
    </row>
    <row r="5785" ht="12">
      <c r="AE5785" s="17"/>
    </row>
    <row r="5786" ht="12">
      <c r="AE5786" s="17"/>
    </row>
    <row r="5787" ht="12">
      <c r="AE5787" s="17"/>
    </row>
    <row r="5788" ht="12">
      <c r="AE5788" s="17"/>
    </row>
    <row r="5789" ht="12">
      <c r="AE5789" s="17"/>
    </row>
    <row r="5790" ht="12">
      <c r="AE5790" s="17"/>
    </row>
    <row r="5791" ht="12">
      <c r="AE5791" s="17"/>
    </row>
    <row r="5792" ht="12">
      <c r="AE5792" s="17"/>
    </row>
    <row r="5793" ht="12">
      <c r="AE5793" s="17"/>
    </row>
    <row r="5794" ht="12">
      <c r="AE5794" s="17"/>
    </row>
    <row r="5795" ht="12">
      <c r="AE5795" s="17"/>
    </row>
    <row r="5796" ht="12">
      <c r="AE5796" s="17"/>
    </row>
    <row r="5797" ht="12">
      <c r="AE5797" s="17"/>
    </row>
    <row r="5798" ht="12">
      <c r="AE5798" s="17"/>
    </row>
    <row r="5799" ht="12">
      <c r="AE5799" s="17"/>
    </row>
    <row r="5800" ht="12">
      <c r="AE5800" s="17"/>
    </row>
    <row r="5801" ht="12">
      <c r="AE5801" s="17"/>
    </row>
    <row r="5802" ht="12">
      <c r="AE5802" s="17"/>
    </row>
    <row r="5803" ht="12">
      <c r="AE5803" s="17"/>
    </row>
    <row r="5804" ht="12">
      <c r="AE5804" s="17"/>
    </row>
    <row r="5805" ht="12">
      <c r="AE5805" s="17"/>
    </row>
    <row r="5806" ht="12">
      <c r="AE5806" s="17"/>
    </row>
    <row r="5807" ht="12">
      <c r="AE5807" s="17"/>
    </row>
    <row r="5808" ht="12">
      <c r="AE5808" s="17"/>
    </row>
    <row r="5809" ht="12">
      <c r="AE5809" s="17"/>
    </row>
    <row r="5810" ht="12">
      <c r="AE5810" s="17"/>
    </row>
    <row r="5811" ht="12">
      <c r="AE5811" s="17"/>
    </row>
    <row r="5812" ht="12">
      <c r="AE5812" s="17"/>
    </row>
    <row r="5813" ht="12">
      <c r="AE5813" s="17"/>
    </row>
    <row r="5814" ht="12">
      <c r="AE5814" s="17"/>
    </row>
    <row r="5815" ht="12">
      <c r="AE5815" s="17"/>
    </row>
    <row r="5816" ht="12">
      <c r="AE5816" s="17"/>
    </row>
    <row r="5817" ht="12">
      <c r="AE5817" s="17"/>
    </row>
    <row r="5818" ht="12">
      <c r="AE5818" s="17"/>
    </row>
    <row r="5819" ht="12">
      <c r="AE5819" s="17"/>
    </row>
    <row r="5820" ht="12">
      <c r="AE5820" s="17"/>
    </row>
    <row r="5821" ht="12">
      <c r="AE5821" s="17"/>
    </row>
    <row r="5822" ht="12">
      <c r="AE5822" s="17"/>
    </row>
    <row r="5823" ht="12">
      <c r="AE5823" s="17"/>
    </row>
    <row r="5824" ht="12">
      <c r="AE5824" s="17"/>
    </row>
    <row r="5825" ht="12">
      <c r="AE5825" s="17"/>
    </row>
    <row r="5826" ht="12">
      <c r="AE5826" s="17"/>
    </row>
    <row r="5827" ht="12">
      <c r="AE5827" s="17"/>
    </row>
    <row r="5828" ht="12">
      <c r="AE5828" s="17"/>
    </row>
    <row r="5829" ht="12">
      <c r="AE5829" s="17"/>
    </row>
    <row r="5830" ht="12">
      <c r="AE5830" s="17"/>
    </row>
    <row r="5831" ht="12">
      <c r="AE5831" s="17"/>
    </row>
    <row r="5832" ht="12">
      <c r="AE5832" s="17"/>
    </row>
    <row r="5833" ht="12">
      <c r="AE5833" s="17"/>
    </row>
    <row r="5834" ht="12">
      <c r="AE5834" s="17"/>
    </row>
    <row r="5835" ht="12">
      <c r="AE5835" s="17"/>
    </row>
    <row r="5836" ht="12">
      <c r="AE5836" s="17"/>
    </row>
    <row r="5837" ht="12">
      <c r="AE5837" s="17"/>
    </row>
    <row r="5838" ht="12">
      <c r="AE5838" s="17"/>
    </row>
    <row r="5839" ht="12">
      <c r="AE5839" s="17"/>
    </row>
    <row r="5840" ht="12">
      <c r="AE5840" s="17"/>
    </row>
    <row r="5841" ht="12">
      <c r="AE5841" s="17"/>
    </row>
    <row r="5842" ht="12">
      <c r="AE5842" s="17"/>
    </row>
    <row r="5843" ht="12">
      <c r="AE5843" s="17"/>
    </row>
    <row r="5844" ht="12">
      <c r="AE5844" s="17"/>
    </row>
    <row r="5845" ht="12">
      <c r="AE5845" s="17"/>
    </row>
    <row r="5846" ht="12">
      <c r="AE5846" s="17"/>
    </row>
    <row r="5847" ht="12">
      <c r="AE5847" s="17"/>
    </row>
    <row r="5848" ht="12">
      <c r="AE5848" s="17"/>
    </row>
    <row r="5849" ht="12">
      <c r="AE5849" s="17"/>
    </row>
    <row r="5850" ht="12">
      <c r="AE5850" s="17"/>
    </row>
    <row r="5851" ht="12">
      <c r="AE5851" s="17"/>
    </row>
    <row r="5852" ht="12">
      <c r="AE5852" s="17"/>
    </row>
    <row r="5853" ht="12">
      <c r="AE5853" s="17"/>
    </row>
    <row r="5854" ht="12">
      <c r="AE5854" s="17"/>
    </row>
    <row r="5855" ht="12">
      <c r="AE5855" s="17"/>
    </row>
    <row r="5856" ht="12">
      <c r="AE5856" s="17"/>
    </row>
    <row r="5857" ht="12">
      <c r="AE5857" s="17"/>
    </row>
    <row r="5858" ht="12">
      <c r="AE5858" s="17"/>
    </row>
    <row r="5859" ht="12">
      <c r="AE5859" s="17"/>
    </row>
    <row r="5860" ht="12">
      <c r="AE5860" s="17"/>
    </row>
    <row r="5861" ht="12">
      <c r="AE5861" s="17"/>
    </row>
    <row r="5862" ht="12">
      <c r="AE5862" s="17"/>
    </row>
    <row r="5863" ht="12">
      <c r="AE5863" s="17"/>
    </row>
    <row r="5864" ht="12">
      <c r="AE5864" s="17"/>
    </row>
    <row r="5865" ht="12">
      <c r="AE5865" s="17"/>
    </row>
    <row r="5866" ht="12">
      <c r="AE5866" s="17"/>
    </row>
    <row r="5867" ht="12">
      <c r="AE5867" s="17"/>
    </row>
    <row r="5868" ht="12">
      <c r="AE5868" s="17"/>
    </row>
    <row r="5869" ht="12">
      <c r="AE5869" s="17"/>
    </row>
    <row r="5870" ht="12">
      <c r="AE5870" s="17"/>
    </row>
    <row r="5871" ht="12">
      <c r="AE5871" s="17"/>
    </row>
    <row r="5872" ht="12">
      <c r="AE5872" s="17"/>
    </row>
    <row r="5873" ht="12">
      <c r="AE5873" s="17"/>
    </row>
    <row r="5874" ht="12">
      <c r="AE5874" s="17"/>
    </row>
    <row r="5875" ht="12">
      <c r="AE5875" s="17"/>
    </row>
    <row r="5876" ht="12">
      <c r="AE5876" s="17"/>
    </row>
    <row r="5877" ht="12">
      <c r="AE5877" s="17"/>
    </row>
    <row r="5878" ht="12">
      <c r="AE5878" s="17"/>
    </row>
    <row r="5879" ht="12">
      <c r="AE5879" s="17"/>
    </row>
    <row r="5880" ht="12">
      <c r="AE5880" s="17"/>
    </row>
    <row r="5881" ht="12">
      <c r="AE5881" s="17"/>
    </row>
    <row r="5882" ht="12">
      <c r="AE5882" s="17"/>
    </row>
    <row r="5883" ht="12">
      <c r="AE5883" s="17"/>
    </row>
    <row r="5884" ht="12">
      <c r="AE5884" s="17"/>
    </row>
    <row r="5885" ht="12">
      <c r="AE5885" s="17"/>
    </row>
    <row r="5886" ht="12">
      <c r="AE5886" s="17"/>
    </row>
    <row r="5887" ht="12">
      <c r="AE5887" s="17"/>
    </row>
    <row r="5888" ht="12">
      <c r="AE5888" s="17"/>
    </row>
    <row r="5889" ht="12">
      <c r="AE5889" s="17"/>
    </row>
    <row r="5890" ht="12">
      <c r="AE5890" s="17"/>
    </row>
    <row r="5891" ht="12">
      <c r="AE5891" s="17"/>
    </row>
    <row r="5892" ht="12">
      <c r="AE5892" s="17"/>
    </row>
    <row r="5893" ht="12">
      <c r="AE5893" s="17"/>
    </row>
    <row r="5894" ht="12">
      <c r="AE5894" s="17"/>
    </row>
    <row r="5895" ht="12">
      <c r="AE5895" s="17"/>
    </row>
    <row r="5896" ht="12">
      <c r="AE5896" s="17"/>
    </row>
    <row r="5897" ht="12">
      <c r="AE5897" s="17"/>
    </row>
    <row r="5898" ht="12">
      <c r="AE5898" s="17"/>
    </row>
    <row r="5899" ht="12">
      <c r="AE5899" s="17"/>
    </row>
    <row r="5900" ht="12">
      <c r="AE5900" s="17"/>
    </row>
    <row r="5901" ht="12">
      <c r="AE5901" s="17"/>
    </row>
    <row r="5902" ht="12">
      <c r="AE5902" s="17"/>
    </row>
    <row r="5903" ht="12">
      <c r="AE5903" s="17"/>
    </row>
    <row r="5904" ht="12">
      <c r="AE5904" s="17"/>
    </row>
    <row r="5905" ht="12">
      <c r="AE5905" s="17"/>
    </row>
    <row r="5906" ht="12">
      <c r="AE5906" s="17"/>
    </row>
    <row r="5907" ht="12">
      <c r="AE5907" s="17"/>
    </row>
    <row r="5908" ht="12">
      <c r="AE5908" s="17"/>
    </row>
    <row r="5909" ht="12">
      <c r="AE5909" s="17"/>
    </row>
    <row r="5910" ht="12">
      <c r="AE5910" s="17"/>
    </row>
    <row r="5911" ht="12">
      <c r="AE5911" s="17"/>
    </row>
    <row r="5912" ht="12">
      <c r="AE5912" s="17"/>
    </row>
    <row r="5913" ht="12">
      <c r="AE5913" s="17"/>
    </row>
    <row r="5914" ht="12">
      <c r="AE5914" s="17"/>
    </row>
    <row r="5915" ht="12">
      <c r="AE5915" s="17"/>
    </row>
    <row r="5916" ht="12">
      <c r="AE5916" s="17"/>
    </row>
    <row r="5917" ht="12">
      <c r="AE5917" s="17"/>
    </row>
    <row r="5918" ht="12">
      <c r="AE5918" s="17"/>
    </row>
    <row r="5919" ht="12">
      <c r="AE5919" s="17"/>
    </row>
    <row r="5920" ht="12">
      <c r="AE5920" s="17"/>
    </row>
    <row r="5921" ht="12">
      <c r="AE5921" s="17"/>
    </row>
    <row r="5922" ht="12">
      <c r="AE5922" s="17"/>
    </row>
    <row r="5923" ht="12">
      <c r="AE5923" s="17"/>
    </row>
    <row r="5924" ht="12">
      <c r="AE5924" s="17"/>
    </row>
    <row r="5925" ht="12">
      <c r="AE5925" s="17"/>
    </row>
    <row r="5926" ht="12">
      <c r="AE5926" s="17"/>
    </row>
    <row r="5927" ht="12">
      <c r="AE5927" s="17"/>
    </row>
    <row r="5928" ht="12">
      <c r="AE5928" s="17"/>
    </row>
    <row r="5929" ht="12">
      <c r="AE5929" s="17"/>
    </row>
    <row r="5930" ht="12">
      <c r="AE5930" s="17"/>
    </row>
    <row r="5931" ht="12">
      <c r="AE5931" s="17"/>
    </row>
    <row r="5932" ht="12">
      <c r="AE5932" s="17"/>
    </row>
    <row r="5933" ht="12">
      <c r="AE5933" s="17"/>
    </row>
    <row r="5934" ht="12">
      <c r="AE5934" s="17"/>
    </row>
    <row r="5935" ht="12">
      <c r="AE5935" s="17"/>
    </row>
    <row r="5936" ht="12">
      <c r="AE5936" s="17"/>
    </row>
    <row r="5937" ht="12">
      <c r="AE5937" s="17"/>
    </row>
    <row r="5938" ht="12">
      <c r="AE5938" s="17"/>
    </row>
    <row r="5939" ht="12">
      <c r="AE5939" s="17"/>
    </row>
    <row r="5940" ht="12">
      <c r="AE5940" s="17"/>
    </row>
    <row r="5941" ht="12">
      <c r="AE5941" s="17"/>
    </row>
    <row r="5942" ht="12">
      <c r="AE5942" s="17"/>
    </row>
    <row r="5943" ht="12">
      <c r="AE5943" s="17"/>
    </row>
    <row r="5944" ht="12">
      <c r="AE5944" s="17"/>
    </row>
    <row r="5945" ht="12">
      <c r="AE5945" s="17"/>
    </row>
    <row r="5946" ht="12">
      <c r="AE5946" s="17"/>
    </row>
    <row r="5947" ht="12">
      <c r="AE5947" s="17"/>
    </row>
    <row r="5948" ht="12">
      <c r="AE5948" s="17"/>
    </row>
    <row r="5949" ht="12">
      <c r="AE5949" s="17"/>
    </row>
    <row r="5950" ht="12">
      <c r="AE5950" s="17"/>
    </row>
    <row r="5951" ht="12">
      <c r="AE5951" s="17"/>
    </row>
    <row r="5952" ht="12">
      <c r="AE5952" s="17"/>
    </row>
    <row r="5953" ht="12">
      <c r="AE5953" s="17"/>
    </row>
    <row r="5954" ht="12">
      <c r="AE5954" s="17"/>
    </row>
    <row r="5955" ht="12">
      <c r="AE5955" s="17"/>
    </row>
    <row r="5956" ht="12">
      <c r="AE5956" s="17"/>
    </row>
    <row r="5957" ht="12">
      <c r="AE5957" s="17"/>
    </row>
    <row r="5958" ht="12">
      <c r="AE5958" s="17"/>
    </row>
    <row r="5959" ht="12">
      <c r="AE5959" s="17"/>
    </row>
    <row r="5960" ht="12">
      <c r="AE5960" s="17"/>
    </row>
    <row r="5961" ht="12">
      <c r="AE5961" s="17"/>
    </row>
    <row r="5962" ht="12">
      <c r="AE5962" s="17"/>
    </row>
    <row r="5963" ht="12">
      <c r="AE5963" s="17"/>
    </row>
    <row r="5964" ht="12">
      <c r="AE5964" s="17"/>
    </row>
    <row r="5965" ht="12">
      <c r="AE5965" s="17"/>
    </row>
    <row r="5966" ht="12">
      <c r="AE5966" s="17"/>
    </row>
    <row r="5967" ht="12">
      <c r="AE5967" s="17"/>
    </row>
    <row r="5968" ht="12">
      <c r="AE5968" s="17"/>
    </row>
    <row r="5969" ht="12">
      <c r="AE5969" s="17"/>
    </row>
    <row r="5970" ht="12">
      <c r="AE5970" s="17"/>
    </row>
    <row r="5971" ht="12">
      <c r="AE5971" s="17"/>
    </row>
    <row r="5972" ht="12">
      <c r="AE5972" s="17"/>
    </row>
    <row r="5973" ht="12">
      <c r="AE5973" s="17"/>
    </row>
    <row r="5974" ht="12">
      <c r="AE5974" s="17"/>
    </row>
    <row r="5975" ht="12">
      <c r="AE5975" s="17"/>
    </row>
    <row r="5976" ht="12">
      <c r="AE5976" s="17"/>
    </row>
    <row r="5977" ht="12">
      <c r="AE5977" s="17"/>
    </row>
    <row r="5978" ht="12">
      <c r="AE5978" s="17"/>
    </row>
    <row r="5979" ht="12">
      <c r="AE5979" s="17"/>
    </row>
    <row r="5980" ht="12">
      <c r="AE5980" s="17"/>
    </row>
    <row r="5981" ht="12">
      <c r="AE5981" s="17"/>
    </row>
    <row r="5982" ht="12">
      <c r="AE5982" s="17"/>
    </row>
    <row r="5983" ht="12">
      <c r="AE5983" s="17"/>
    </row>
    <row r="5984" ht="12">
      <c r="AE5984" s="17"/>
    </row>
    <row r="5985" ht="12">
      <c r="AE5985" s="17"/>
    </row>
    <row r="5986" ht="12">
      <c r="AE5986" s="17"/>
    </row>
    <row r="5987" ht="12">
      <c r="AE5987" s="17"/>
    </row>
    <row r="5988" ht="12">
      <c r="AE5988" s="17"/>
    </row>
    <row r="5989" ht="12">
      <c r="AE5989" s="17"/>
    </row>
    <row r="5990" ht="12">
      <c r="AE5990" s="17"/>
    </row>
    <row r="5991" ht="12">
      <c r="AE5991" s="17"/>
    </row>
    <row r="5992" ht="12">
      <c r="AE5992" s="17"/>
    </row>
    <row r="5993" ht="12">
      <c r="AE5993" s="17"/>
    </row>
    <row r="5994" ht="12">
      <c r="AE5994" s="17"/>
    </row>
    <row r="5995" ht="12">
      <c r="AE5995" s="17"/>
    </row>
    <row r="5996" ht="12">
      <c r="AE5996" s="17"/>
    </row>
    <row r="5997" ht="12">
      <c r="AE5997" s="17"/>
    </row>
    <row r="5998" ht="12">
      <c r="AE5998" s="17"/>
    </row>
    <row r="5999" ht="12">
      <c r="AE5999" s="17"/>
    </row>
    <row r="6000" ht="12">
      <c r="AE6000" s="17"/>
    </row>
    <row r="6001" ht="12">
      <c r="AE6001" s="17"/>
    </row>
    <row r="6002" ht="12">
      <c r="AE6002" s="17"/>
    </row>
    <row r="6003" ht="12">
      <c r="AE6003" s="17"/>
    </row>
    <row r="6004" ht="12">
      <c r="AE6004" s="17"/>
    </row>
    <row r="6005" ht="12">
      <c r="AE6005" s="17"/>
    </row>
    <row r="6006" ht="12">
      <c r="AE6006" s="17"/>
    </row>
    <row r="6007" ht="12">
      <c r="AE6007" s="17"/>
    </row>
    <row r="6008" ht="12">
      <c r="AE6008" s="17"/>
    </row>
    <row r="6009" ht="12">
      <c r="AE6009" s="17"/>
    </row>
    <row r="6010" ht="12">
      <c r="AE6010" s="17"/>
    </row>
    <row r="6011" ht="12">
      <c r="AE6011" s="17"/>
    </row>
    <row r="6012" ht="12">
      <c r="AE6012" s="17"/>
    </row>
    <row r="6013" ht="12">
      <c r="AE6013" s="17"/>
    </row>
    <row r="6014" ht="12">
      <c r="AE6014" s="17"/>
    </row>
    <row r="6015" ht="12">
      <c r="AE6015" s="17"/>
    </row>
    <row r="6016" ht="12">
      <c r="AE6016" s="17"/>
    </row>
    <row r="6017" ht="12">
      <c r="AE6017" s="17"/>
    </row>
    <row r="6018" ht="12">
      <c r="AE6018" s="17"/>
    </row>
    <row r="6019" ht="12">
      <c r="AE6019" s="17"/>
    </row>
    <row r="6020" ht="12">
      <c r="AE6020" s="17"/>
    </row>
    <row r="6021" ht="12">
      <c r="AE6021" s="17"/>
    </row>
    <row r="6022" ht="12">
      <c r="AE6022" s="17"/>
    </row>
    <row r="6023" ht="12">
      <c r="AE6023" s="17"/>
    </row>
    <row r="6024" ht="12">
      <c r="AE6024" s="17"/>
    </row>
    <row r="6025" ht="12">
      <c r="AE6025" s="17"/>
    </row>
    <row r="6026" ht="12">
      <c r="AE6026" s="17"/>
    </row>
    <row r="6027" ht="12">
      <c r="AE6027" s="17"/>
    </row>
    <row r="6028" ht="12">
      <c r="AE6028" s="17"/>
    </row>
    <row r="6029" ht="12">
      <c r="AE6029" s="17"/>
    </row>
    <row r="6030" ht="12">
      <c r="AE6030" s="17"/>
    </row>
    <row r="6031" ht="12">
      <c r="AE6031" s="17"/>
    </row>
    <row r="6032" ht="12">
      <c r="AE6032" s="17"/>
    </row>
    <row r="6033" ht="12">
      <c r="AE6033" s="17"/>
    </row>
    <row r="6034" ht="12">
      <c r="AE6034" s="17"/>
    </row>
    <row r="6035" ht="12">
      <c r="AE6035" s="17"/>
    </row>
    <row r="6036" ht="12">
      <c r="AE6036" s="17"/>
    </row>
    <row r="6037" ht="12">
      <c r="AE6037" s="17"/>
    </row>
    <row r="6038" ht="12">
      <c r="AE6038" s="17"/>
    </row>
    <row r="6039" ht="12">
      <c r="AE6039" s="17"/>
    </row>
    <row r="6040" ht="12">
      <c r="AE6040" s="17"/>
    </row>
    <row r="6041" ht="12">
      <c r="AE6041" s="17"/>
    </row>
    <row r="6042" ht="12">
      <c r="AE6042" s="17"/>
    </row>
    <row r="6043" ht="12">
      <c r="AE6043" s="17"/>
    </row>
    <row r="6044" ht="12">
      <c r="AE6044" s="17"/>
    </row>
    <row r="6045" ht="12">
      <c r="AE6045" s="17"/>
    </row>
    <row r="6046" ht="12">
      <c r="AE6046" s="17"/>
    </row>
    <row r="6047" ht="12">
      <c r="AE6047" s="17"/>
    </row>
    <row r="6048" ht="12">
      <c r="AE6048" s="17"/>
    </row>
    <row r="6049" ht="12">
      <c r="AE6049" s="17"/>
    </row>
    <row r="6050" ht="12">
      <c r="AE6050" s="17"/>
    </row>
    <row r="6051" ht="12">
      <c r="AE6051" s="17"/>
    </row>
    <row r="6052" ht="12">
      <c r="AE6052" s="17"/>
    </row>
    <row r="6053" ht="12">
      <c r="AE6053" s="17"/>
    </row>
    <row r="6054" ht="12">
      <c r="AE6054" s="17"/>
    </row>
    <row r="6055" ht="12">
      <c r="AE6055" s="17"/>
    </row>
    <row r="6056" ht="12">
      <c r="AE6056" s="17"/>
    </row>
    <row r="6057" ht="12">
      <c r="AE6057" s="17"/>
    </row>
    <row r="6058" ht="12">
      <c r="AE6058" s="17"/>
    </row>
    <row r="6059" ht="12">
      <c r="AE6059" s="17"/>
    </row>
    <row r="6060" ht="12">
      <c r="AE6060" s="17"/>
    </row>
    <row r="6061" ht="12">
      <c r="AE6061" s="17"/>
    </row>
    <row r="6062" ht="12">
      <c r="AE6062" s="17"/>
    </row>
    <row r="6063" ht="12">
      <c r="AE6063" s="17"/>
    </row>
    <row r="6064" ht="12">
      <c r="AE6064" s="17"/>
    </row>
    <row r="6065" ht="12">
      <c r="AE6065" s="17"/>
    </row>
    <row r="6066" ht="12">
      <c r="AE6066" s="17"/>
    </row>
    <row r="6067" ht="12">
      <c r="AE6067" s="17"/>
    </row>
    <row r="6068" ht="12">
      <c r="AE6068" s="17"/>
    </row>
    <row r="6069" ht="12">
      <c r="AE6069" s="17"/>
    </row>
    <row r="6070" ht="12">
      <c r="AE6070" s="17"/>
    </row>
    <row r="6071" ht="12">
      <c r="AE6071" s="17"/>
    </row>
    <row r="6072" ht="12">
      <c r="AE6072" s="17"/>
    </row>
    <row r="6073" ht="12">
      <c r="AE6073" s="17"/>
    </row>
    <row r="6074" ht="12">
      <c r="AE6074" s="17"/>
    </row>
    <row r="6075" ht="12">
      <c r="AE6075" s="17"/>
    </row>
    <row r="6076" ht="12">
      <c r="AE6076" s="17"/>
    </row>
    <row r="6077" ht="12">
      <c r="AE6077" s="17"/>
    </row>
    <row r="6078" ht="12">
      <c r="AE6078" s="17"/>
    </row>
    <row r="6079" ht="12">
      <c r="AE6079" s="17"/>
    </row>
    <row r="6080" ht="12">
      <c r="AE6080" s="17"/>
    </row>
    <row r="6081" ht="12">
      <c r="AE6081" s="17"/>
    </row>
    <row r="6082" ht="12">
      <c r="AE6082" s="17"/>
    </row>
    <row r="6083" ht="12">
      <c r="AE6083" s="17"/>
    </row>
    <row r="6084" ht="12">
      <c r="AE6084" s="17"/>
    </row>
    <row r="6085" ht="12">
      <c r="AE6085" s="17"/>
    </row>
    <row r="6086" ht="12">
      <c r="AE6086" s="17"/>
    </row>
    <row r="6087" ht="12">
      <c r="AE6087" s="17"/>
    </row>
    <row r="6088" ht="12">
      <c r="AE6088" s="17"/>
    </row>
    <row r="6089" ht="12">
      <c r="AE6089" s="17"/>
    </row>
    <row r="6090" ht="12">
      <c r="AE6090" s="17"/>
    </row>
    <row r="6091" ht="12">
      <c r="AE6091" s="17"/>
    </row>
    <row r="6092" ht="12">
      <c r="AE6092" s="17"/>
    </row>
    <row r="6093" ht="12">
      <c r="AE6093" s="17"/>
    </row>
    <row r="6094" ht="12">
      <c r="AE6094" s="17"/>
    </row>
    <row r="6095" ht="12">
      <c r="AE6095" s="17"/>
    </row>
    <row r="6096" ht="12">
      <c r="AE6096" s="17"/>
    </row>
    <row r="6097" ht="12">
      <c r="AE6097" s="17"/>
    </row>
    <row r="6098" ht="12">
      <c r="AE6098" s="17"/>
    </row>
    <row r="6099" ht="12">
      <c r="AE6099" s="17"/>
    </row>
    <row r="6100" ht="12">
      <c r="AE6100" s="17"/>
    </row>
    <row r="6101" ht="12">
      <c r="AE6101" s="17"/>
    </row>
    <row r="6102" ht="12">
      <c r="AE6102" s="17"/>
    </row>
    <row r="6103" ht="12">
      <c r="AE6103" s="17"/>
    </row>
    <row r="6104" ht="12">
      <c r="AE6104" s="17"/>
    </row>
    <row r="6105" ht="12">
      <c r="AE6105" s="17"/>
    </row>
    <row r="6106" ht="12">
      <c r="AE6106" s="17"/>
    </row>
    <row r="6107" ht="12">
      <c r="AE6107" s="17"/>
    </row>
    <row r="6108" ht="12">
      <c r="AE6108" s="17"/>
    </row>
    <row r="6109" ht="12">
      <c r="AE6109" s="17"/>
    </row>
    <row r="6110" ht="12">
      <c r="AE6110" s="17"/>
    </row>
    <row r="6111" ht="12">
      <c r="AE6111" s="17"/>
    </row>
    <row r="6112" ht="12">
      <c r="AE6112" s="17"/>
    </row>
    <row r="6113" ht="12">
      <c r="AE6113" s="17"/>
    </row>
    <row r="6114" ht="12">
      <c r="AE6114" s="17"/>
    </row>
    <row r="6115" ht="12">
      <c r="AE6115" s="17"/>
    </row>
    <row r="6116" ht="12">
      <c r="AE6116" s="17"/>
    </row>
    <row r="6117" ht="12">
      <c r="AE6117" s="17"/>
    </row>
    <row r="6118" ht="12">
      <c r="AE6118" s="17"/>
    </row>
    <row r="6119" ht="12">
      <c r="AE6119" s="17"/>
    </row>
    <row r="6120" ht="12">
      <c r="AE6120" s="17"/>
    </row>
    <row r="6121" ht="12">
      <c r="AE6121" s="17"/>
    </row>
    <row r="6122" ht="12">
      <c r="AE6122" s="17"/>
    </row>
    <row r="6123" ht="12">
      <c r="AE6123" s="17"/>
    </row>
    <row r="6124" ht="12">
      <c r="AE6124" s="17"/>
    </row>
    <row r="6125" ht="12">
      <c r="AE6125" s="17"/>
    </row>
    <row r="6126" ht="12">
      <c r="AE6126" s="17"/>
    </row>
    <row r="6127" ht="12">
      <c r="AE6127" s="17"/>
    </row>
    <row r="6128" ht="12">
      <c r="AE6128" s="17"/>
    </row>
    <row r="6129" ht="12">
      <c r="AE6129" s="17"/>
    </row>
    <row r="6130" ht="12">
      <c r="AE6130" s="17"/>
    </row>
    <row r="6131" ht="12">
      <c r="AE6131" s="17"/>
    </row>
    <row r="6132" ht="12">
      <c r="AE6132" s="17"/>
    </row>
    <row r="6133" ht="12">
      <c r="AE6133" s="17"/>
    </row>
    <row r="6134" ht="12">
      <c r="AE6134" s="17"/>
    </row>
    <row r="6135" ht="12">
      <c r="AE6135" s="17"/>
    </row>
    <row r="6136" ht="12">
      <c r="AE6136" s="17"/>
    </row>
    <row r="6137" ht="12">
      <c r="AE6137" s="17"/>
    </row>
    <row r="6138" ht="12">
      <c r="AE6138" s="17"/>
    </row>
    <row r="6139" ht="12">
      <c r="AE6139" s="17"/>
    </row>
    <row r="6140" ht="12">
      <c r="AE6140" s="17"/>
    </row>
    <row r="6141" ht="12">
      <c r="AE6141" s="17"/>
    </row>
    <row r="6142" ht="12">
      <c r="AE6142" s="17"/>
    </row>
    <row r="6143" ht="12">
      <c r="AE6143" s="17"/>
    </row>
    <row r="6144" ht="12">
      <c r="AE6144" s="17"/>
    </row>
    <row r="6145" ht="12">
      <c r="AE6145" s="17"/>
    </row>
    <row r="6146" ht="12">
      <c r="AE6146" s="17"/>
    </row>
    <row r="6147" ht="12">
      <c r="AE6147" s="17"/>
    </row>
    <row r="6148" ht="12">
      <c r="AE6148" s="17"/>
    </row>
    <row r="6149" ht="12">
      <c r="AE6149" s="17"/>
    </row>
    <row r="6150" ht="12">
      <c r="AE6150" s="17"/>
    </row>
    <row r="6151" ht="12">
      <c r="AE6151" s="17"/>
    </row>
    <row r="6152" ht="12">
      <c r="AE6152" s="17"/>
    </row>
    <row r="6153" ht="12">
      <c r="AE6153" s="17"/>
    </row>
    <row r="6154" ht="12">
      <c r="AE6154" s="17"/>
    </row>
    <row r="6155" ht="12">
      <c r="AE6155" s="17"/>
    </row>
    <row r="6156" ht="12">
      <c r="AE6156" s="17"/>
    </row>
    <row r="6157" ht="12">
      <c r="AE6157" s="17"/>
    </row>
    <row r="6158" ht="12">
      <c r="AE6158" s="17"/>
    </row>
    <row r="6159" ht="12">
      <c r="AE6159" s="17"/>
    </row>
    <row r="6160" ht="12">
      <c r="AE6160" s="17"/>
    </row>
    <row r="6161" ht="12">
      <c r="AE6161" s="17"/>
    </row>
    <row r="6162" ht="12">
      <c r="AE6162" s="17"/>
    </row>
    <row r="6163" ht="12">
      <c r="AE6163" s="17"/>
    </row>
    <row r="6164" ht="12">
      <c r="AE6164" s="17"/>
    </row>
    <row r="6165" ht="12">
      <c r="AE6165" s="17"/>
    </row>
    <row r="6166" ht="12">
      <c r="AE6166" s="17"/>
    </row>
    <row r="6167" ht="12">
      <c r="AE6167" s="17"/>
    </row>
    <row r="6168" ht="12">
      <c r="AE6168" s="17"/>
    </row>
    <row r="6169" ht="12">
      <c r="AE6169" s="17"/>
    </row>
    <row r="6170" ht="12">
      <c r="AE6170" s="17"/>
    </row>
    <row r="6171" ht="12">
      <c r="AE6171" s="17"/>
    </row>
    <row r="6172" ht="12">
      <c r="AE6172" s="17"/>
    </row>
    <row r="6173" ht="12">
      <c r="AE6173" s="17"/>
    </row>
    <row r="6174" ht="12">
      <c r="AE6174" s="17"/>
    </row>
    <row r="6175" ht="12">
      <c r="AE6175" s="17"/>
    </row>
    <row r="6176" ht="12">
      <c r="AE6176" s="17"/>
    </row>
    <row r="6177" ht="12">
      <c r="AE6177" s="17"/>
    </row>
    <row r="6178" ht="12">
      <c r="AE6178" s="17"/>
    </row>
    <row r="6179" ht="12">
      <c r="AE6179" s="17"/>
    </row>
    <row r="6180" ht="12">
      <c r="AE6180" s="17"/>
    </row>
    <row r="6181" ht="12">
      <c r="AE6181" s="17"/>
    </row>
    <row r="6182" ht="12">
      <c r="AE6182" s="17"/>
    </row>
    <row r="6183" ht="12">
      <c r="AE6183" s="17"/>
    </row>
    <row r="6184" ht="12">
      <c r="AE6184" s="17"/>
    </row>
    <row r="6185" ht="12">
      <c r="AE6185" s="17"/>
    </row>
    <row r="6186" ht="12">
      <c r="AE6186" s="17"/>
    </row>
    <row r="6187" ht="12">
      <c r="AE6187" s="17"/>
    </row>
    <row r="6188" ht="12">
      <c r="AE6188" s="17"/>
    </row>
    <row r="6189" ht="12">
      <c r="AE6189" s="17"/>
    </row>
    <row r="6190" ht="12">
      <c r="AE6190" s="17"/>
    </row>
    <row r="6191" ht="12">
      <c r="AE6191" s="17"/>
    </row>
    <row r="6192" ht="12">
      <c r="AE6192" s="17"/>
    </row>
    <row r="6193" ht="12">
      <c r="AE6193" s="17"/>
    </row>
    <row r="6194" ht="12">
      <c r="AE6194" s="17"/>
    </row>
    <row r="6195" ht="12">
      <c r="AE6195" s="17"/>
    </row>
    <row r="6196" ht="12">
      <c r="AE6196" s="17"/>
    </row>
    <row r="6197" ht="12">
      <c r="AE6197" s="17"/>
    </row>
    <row r="6198" ht="12">
      <c r="AE6198" s="17"/>
    </row>
    <row r="6199" ht="12">
      <c r="AE6199" s="17"/>
    </row>
    <row r="6200" ht="12">
      <c r="AE6200" s="17"/>
    </row>
    <row r="6201" ht="12">
      <c r="AE6201" s="17"/>
    </row>
    <row r="6202" ht="12">
      <c r="AE6202" s="17"/>
    </row>
    <row r="6203" ht="12">
      <c r="AE6203" s="17"/>
    </row>
    <row r="6204" ht="12">
      <c r="AE6204" s="17"/>
    </row>
    <row r="6205" ht="12">
      <c r="AE6205" s="17"/>
    </row>
    <row r="6206" ht="12">
      <c r="AE6206" s="17"/>
    </row>
    <row r="6207" ht="12">
      <c r="AE6207" s="17"/>
    </row>
    <row r="6208" ht="12">
      <c r="AE6208" s="17"/>
    </row>
    <row r="6209" ht="12">
      <c r="AE6209" s="17"/>
    </row>
    <row r="6210" ht="12">
      <c r="AE6210" s="17"/>
    </row>
    <row r="6211" ht="12">
      <c r="AE6211" s="17"/>
    </row>
    <row r="6212" ht="12">
      <c r="AE6212" s="17"/>
    </row>
    <row r="6213" ht="12">
      <c r="AE6213" s="17"/>
    </row>
    <row r="6214" ht="12">
      <c r="AE6214" s="17"/>
    </row>
    <row r="6215" ht="12">
      <c r="AE6215" s="17"/>
    </row>
    <row r="6216" ht="12">
      <c r="AE6216" s="17"/>
    </row>
    <row r="6217" ht="12">
      <c r="AE6217" s="17"/>
    </row>
    <row r="6218" ht="12">
      <c r="AE6218" s="17"/>
    </row>
    <row r="6219" ht="12">
      <c r="AE6219" s="17"/>
    </row>
    <row r="6220" ht="12">
      <c r="AE6220" s="17"/>
    </row>
    <row r="6221" ht="12">
      <c r="AE6221" s="17"/>
    </row>
    <row r="6222" ht="12">
      <c r="AE6222" s="17"/>
    </row>
    <row r="6223" ht="12">
      <c r="AE6223" s="17"/>
    </row>
    <row r="6224" ht="12">
      <c r="AE6224" s="17"/>
    </row>
    <row r="6225" ht="12">
      <c r="AE6225" s="17"/>
    </row>
    <row r="6226" ht="12">
      <c r="AE6226" s="17"/>
    </row>
    <row r="6227" ht="12">
      <c r="AE6227" s="17"/>
    </row>
    <row r="6228" ht="12">
      <c r="AE6228" s="17"/>
    </row>
    <row r="6229" ht="12">
      <c r="AE6229" s="17"/>
    </row>
    <row r="6230" ht="12">
      <c r="AE6230" s="17"/>
    </row>
    <row r="6231" ht="12">
      <c r="AE6231" s="17"/>
    </row>
    <row r="6232" ht="12">
      <c r="AE6232" s="17"/>
    </row>
    <row r="6233" ht="12">
      <c r="AE6233" s="17"/>
    </row>
    <row r="6234" ht="12">
      <c r="AE6234" s="17"/>
    </row>
    <row r="6235" ht="12">
      <c r="AE6235" s="17"/>
    </row>
    <row r="6236" ht="12">
      <c r="AE6236" s="17"/>
    </row>
    <row r="6237" ht="12">
      <c r="AE6237" s="17"/>
    </row>
    <row r="6238" ht="12">
      <c r="AE6238" s="17"/>
    </row>
    <row r="6239" ht="12">
      <c r="AE6239" s="17"/>
    </row>
    <row r="6240" ht="12">
      <c r="AE6240" s="17"/>
    </row>
    <row r="6241" ht="12">
      <c r="AE6241" s="17"/>
    </row>
  </sheetData>
  <sheetProtection password="E9CF" sheet="1" objects="1" scenarios="1" selectLockedCells="1" autoFilter="0" selectUnlockedCells="1"/>
  <autoFilter ref="A3:AE25"/>
  <mergeCells count="3">
    <mergeCell ref="A2:I2"/>
    <mergeCell ref="K2:W2"/>
    <mergeCell ref="Y2:AD2"/>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rgb="FF00B050"/>
  </sheetPr>
  <dimension ref="A1:AE5"/>
  <sheetViews>
    <sheetView zoomScale="95" zoomScaleNormal="95" zoomScalePageLayoutView="0" workbookViewId="0" topLeftCell="J1">
      <pane ySplit="3" topLeftCell="A4" activePane="bottomLeft" state="frozen"/>
      <selection pane="topLeft" activeCell="A1" sqref="A1"/>
      <selection pane="bottomLeft" activeCell="O3" sqref="O3"/>
    </sheetView>
  </sheetViews>
  <sheetFormatPr defaultColWidth="11.421875" defaultRowHeight="12.75"/>
  <cols>
    <col min="1" max="1" width="2.00390625" style="17" bestFit="1" customWidth="1"/>
    <col min="2" max="2" width="5.421875" style="103" customWidth="1"/>
    <col min="3" max="3" width="5.8515625" style="103" customWidth="1"/>
    <col min="4" max="5" width="17.57421875" style="17" customWidth="1"/>
    <col min="6" max="6" width="28.140625" style="17" customWidth="1"/>
    <col min="7" max="7" width="17.28125" style="17" customWidth="1"/>
    <col min="8" max="8" width="39.421875" style="17" customWidth="1"/>
    <col min="9" max="9" width="18.00390625" style="17" customWidth="1"/>
    <col min="10" max="10" width="3.8515625" style="17" customWidth="1"/>
    <col min="11" max="11" width="14.140625" style="17" customWidth="1"/>
    <col min="12" max="13" width="24.8515625" style="17" customWidth="1"/>
    <col min="14" max="15" width="21.57421875" style="17" customWidth="1"/>
    <col min="16" max="16" width="16.421875" style="17" customWidth="1"/>
    <col min="17" max="17" width="25.7109375" style="17" customWidth="1"/>
    <col min="18" max="18" width="16.57421875" style="17" customWidth="1"/>
    <col min="19" max="19" width="18.421875" style="17" customWidth="1"/>
    <col min="20" max="20" width="16.00390625" style="17" customWidth="1"/>
    <col min="21" max="23" width="8.421875" style="103" customWidth="1"/>
    <col min="24" max="24" width="15.8515625" style="17" customWidth="1"/>
    <col min="25" max="25" width="4.00390625" style="17" customWidth="1"/>
    <col min="26" max="27" width="13.421875" style="17" customWidth="1"/>
    <col min="28" max="28" width="16.7109375" style="17" bestFit="1" customWidth="1"/>
    <col min="29" max="30" width="11.421875" style="17" customWidth="1"/>
    <col min="31" max="31" width="34.140625" style="17" customWidth="1"/>
    <col min="32" max="16384" width="11.421875" style="17" customWidth="1"/>
  </cols>
  <sheetData>
    <row r="1" ht="12.75" thickBot="1">
      <c r="J1" s="25"/>
    </row>
    <row r="2" spans="1:31" ht="13.5" customHeight="1" thickBot="1">
      <c r="A2" s="308" t="s">
        <v>478</v>
      </c>
      <c r="B2" s="309"/>
      <c r="C2" s="309"/>
      <c r="D2" s="309"/>
      <c r="E2" s="309"/>
      <c r="F2" s="309"/>
      <c r="G2" s="309"/>
      <c r="H2" s="309"/>
      <c r="I2" s="310"/>
      <c r="J2" s="181"/>
      <c r="K2" s="315" t="s">
        <v>479</v>
      </c>
      <c r="L2" s="316"/>
      <c r="M2" s="316"/>
      <c r="N2" s="316"/>
      <c r="O2" s="316"/>
      <c r="P2" s="316"/>
      <c r="Q2" s="316"/>
      <c r="R2" s="316"/>
      <c r="S2" s="316"/>
      <c r="T2" s="316"/>
      <c r="U2" s="316"/>
      <c r="V2" s="316"/>
      <c r="W2" s="316"/>
      <c r="X2" s="317"/>
      <c r="Y2" s="181"/>
      <c r="Z2" s="308" t="s">
        <v>480</v>
      </c>
      <c r="AA2" s="309"/>
      <c r="AB2" s="309"/>
      <c r="AC2" s="309"/>
      <c r="AD2" s="309"/>
      <c r="AE2" s="309"/>
    </row>
    <row r="3" spans="1:31" s="23" customFormat="1" ht="159.75" thickBot="1">
      <c r="A3" s="185"/>
      <c r="B3" s="164" t="s">
        <v>20</v>
      </c>
      <c r="C3" s="164" t="s">
        <v>102</v>
      </c>
      <c r="D3" s="165" t="s">
        <v>467</v>
      </c>
      <c r="E3" s="165" t="s">
        <v>468</v>
      </c>
      <c r="F3" s="165" t="s">
        <v>469</v>
      </c>
      <c r="G3" s="165" t="s">
        <v>470</v>
      </c>
      <c r="H3" s="165" t="s">
        <v>471</v>
      </c>
      <c r="I3" s="166" t="s">
        <v>475</v>
      </c>
      <c r="J3" s="182"/>
      <c r="K3" s="167" t="s">
        <v>461</v>
      </c>
      <c r="L3" s="168" t="s">
        <v>462</v>
      </c>
      <c r="M3" s="42" t="s">
        <v>98</v>
      </c>
      <c r="N3" s="169" t="s">
        <v>460</v>
      </c>
      <c r="O3" s="170" t="s">
        <v>463</v>
      </c>
      <c r="P3" s="170" t="s">
        <v>815</v>
      </c>
      <c r="Q3" s="171" t="s">
        <v>476</v>
      </c>
      <c r="R3" s="172" t="s">
        <v>464</v>
      </c>
      <c r="S3" s="172" t="s">
        <v>465</v>
      </c>
      <c r="T3" s="173" t="s">
        <v>99</v>
      </c>
      <c r="U3" s="174" t="s">
        <v>23</v>
      </c>
      <c r="V3" s="175" t="s">
        <v>24</v>
      </c>
      <c r="W3" s="175" t="s">
        <v>51</v>
      </c>
      <c r="X3" s="168" t="s">
        <v>466</v>
      </c>
      <c r="Y3" s="184"/>
      <c r="Z3" s="166" t="s">
        <v>474</v>
      </c>
      <c r="AA3" s="166" t="s">
        <v>46</v>
      </c>
      <c r="AB3" s="166" t="s">
        <v>472</v>
      </c>
      <c r="AC3" s="176" t="s">
        <v>96</v>
      </c>
      <c r="AD3" s="166" t="s">
        <v>477</v>
      </c>
      <c r="AE3" s="166" t="s">
        <v>473</v>
      </c>
    </row>
    <row r="4" spans="1:31" s="25" customFormat="1" ht="192">
      <c r="A4" s="12">
        <v>1</v>
      </c>
      <c r="B4" s="102" t="s">
        <v>109</v>
      </c>
      <c r="C4" s="102" t="s">
        <v>263</v>
      </c>
      <c r="D4" s="20" t="s">
        <v>264</v>
      </c>
      <c r="E4" s="20"/>
      <c r="F4" s="20"/>
      <c r="G4" s="20"/>
      <c r="H4" s="20" t="s">
        <v>330</v>
      </c>
      <c r="I4" s="20" t="s">
        <v>261</v>
      </c>
      <c r="J4" s="126"/>
      <c r="K4" s="20" t="s">
        <v>260</v>
      </c>
      <c r="L4" s="20" t="s">
        <v>262</v>
      </c>
      <c r="M4" s="20"/>
      <c r="N4" s="6">
        <v>29067943</v>
      </c>
      <c r="O4" s="20" t="s">
        <v>259</v>
      </c>
      <c r="P4" s="20" t="s">
        <v>176</v>
      </c>
      <c r="Q4" s="29"/>
      <c r="R4" s="20"/>
      <c r="S4" s="6"/>
      <c r="T4" s="28"/>
      <c r="U4" s="102">
        <v>2015</v>
      </c>
      <c r="V4" s="102"/>
      <c r="W4" s="102"/>
      <c r="X4" s="41"/>
      <c r="Y4" s="111"/>
      <c r="Z4" s="41"/>
      <c r="AA4" s="20"/>
      <c r="AB4" s="20"/>
      <c r="AC4" s="20"/>
      <c r="AD4" s="20"/>
      <c r="AE4" s="20"/>
    </row>
    <row r="5" ht="12">
      <c r="E5" s="183"/>
    </row>
  </sheetData>
  <sheetProtection password="E9CF" sheet="1" objects="1" scenarios="1" selectLockedCells="1" autoFilter="0" selectUnlockedCells="1"/>
  <autoFilter ref="A3:AE4"/>
  <mergeCells count="3">
    <mergeCell ref="A2:I2"/>
    <mergeCell ref="Z2:AE2"/>
    <mergeCell ref="K2:X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Veronica Paz Pizarro Guerrero</cp:lastModifiedBy>
  <cp:lastPrinted>2016-10-27T13:16:50Z</cp:lastPrinted>
  <dcterms:created xsi:type="dcterms:W3CDTF">2009-08-20T17:21:15Z</dcterms:created>
  <dcterms:modified xsi:type="dcterms:W3CDTF">2017-08-08T14:02:15Z</dcterms:modified>
  <cp:category/>
  <cp:version/>
  <cp:contentType/>
  <cp:contentStatus/>
</cp:coreProperties>
</file>